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D:\Trabalho\COPASA\Trabalho\Projetos\20210316 - Ajuste Projetos Padrões USME\Final\"/>
    </mc:Choice>
  </mc:AlternateContent>
  <bookViews>
    <workbookView xWindow="-120" yWindow="-120" windowWidth="20730" windowHeight="11160" tabRatio="929"/>
  </bookViews>
  <sheets>
    <sheet name="FOLHA DE DADOS" sheetId="69" r:id="rId1"/>
  </sheets>
  <definedNames>
    <definedName name="_xlnm.Print_Area" localSheetId="0">'FOLHA DE DADOS'!$A$1:$S$277</definedName>
    <definedName name="Print_Area" localSheetId="0">'FOLHA DE DADOS'!$A$1:$S$276</definedName>
  </definedNames>
  <calcPr calcId="162913"/>
</workbook>
</file>

<file path=xl/calcChain.xml><?xml version="1.0" encoding="utf-8"?>
<calcChain xmlns="http://schemas.openxmlformats.org/spreadsheetml/2006/main">
  <c r="P47" i="69" l="1"/>
  <c r="P96" i="69" s="1"/>
  <c r="P146" i="69" s="1"/>
  <c r="P202" i="69" s="1"/>
  <c r="P237" i="69" s="1"/>
  <c r="G239" i="69"/>
  <c r="G238" i="69"/>
  <c r="R237" i="69"/>
  <c r="H237" i="69"/>
  <c r="N96" i="69" l="1"/>
  <c r="N47" i="69"/>
  <c r="G98" i="69" l="1"/>
  <c r="G97" i="69"/>
  <c r="R96" i="69"/>
  <c r="H96" i="69"/>
  <c r="G204" i="69" l="1"/>
  <c r="G203" i="69"/>
  <c r="R202" i="69"/>
  <c r="H202" i="69"/>
  <c r="G148" i="69" l="1"/>
  <c r="G147" i="69"/>
  <c r="G49" i="69"/>
  <c r="G48" i="69"/>
  <c r="H146" i="69"/>
  <c r="H47" i="69"/>
  <c r="R146" i="69" l="1"/>
  <c r="R47" i="69"/>
</calcChain>
</file>

<file path=xl/sharedStrings.xml><?xml version="1.0" encoding="utf-8"?>
<sst xmlns="http://schemas.openxmlformats.org/spreadsheetml/2006/main" count="580" uniqueCount="389">
  <si>
    <t>TÍTULO:</t>
  </si>
  <si>
    <t>Folha</t>
  </si>
  <si>
    <t>de</t>
  </si>
  <si>
    <t>Sim</t>
  </si>
  <si>
    <t>Descrição</t>
  </si>
  <si>
    <t>Item</t>
  </si>
  <si>
    <t>Especificado</t>
  </si>
  <si>
    <t>Proposto</t>
  </si>
  <si>
    <t>Acessórios</t>
  </si>
  <si>
    <t>1.1</t>
  </si>
  <si>
    <t>1.2</t>
  </si>
  <si>
    <t>1.3</t>
  </si>
  <si>
    <t>1.4</t>
  </si>
  <si>
    <t>1.5</t>
  </si>
  <si>
    <t>2.1</t>
  </si>
  <si>
    <t>2.2</t>
  </si>
  <si>
    <t>2.4</t>
  </si>
  <si>
    <t>2.5</t>
  </si>
  <si>
    <t>3.1</t>
  </si>
  <si>
    <t>3.2</t>
  </si>
  <si>
    <t>3.3</t>
  </si>
  <si>
    <t>3.4</t>
  </si>
  <si>
    <t>1.</t>
  </si>
  <si>
    <t>2.</t>
  </si>
  <si>
    <t>3.</t>
  </si>
  <si>
    <t>4.</t>
  </si>
  <si>
    <t>5.</t>
  </si>
  <si>
    <t>6.</t>
  </si>
  <si>
    <t>Notas</t>
  </si>
  <si>
    <t>Corrente Nominal:</t>
  </si>
  <si>
    <t>220V</t>
  </si>
  <si>
    <t>Chaparia</t>
  </si>
  <si>
    <t>14USG</t>
  </si>
  <si>
    <t>12USG</t>
  </si>
  <si>
    <t>Cor</t>
  </si>
  <si>
    <t>Cinza RAL 7032</t>
  </si>
  <si>
    <t>Local de Instalação:</t>
  </si>
  <si>
    <t>Grau de Proteção:</t>
  </si>
  <si>
    <t>1.6</t>
  </si>
  <si>
    <t>Acesso dos cabos de Entrada/Saída:</t>
  </si>
  <si>
    <t>Parte Inferior, com placa flangeada.</t>
  </si>
  <si>
    <t>Proteções:</t>
  </si>
  <si>
    <t>Tipo de Carga:</t>
  </si>
  <si>
    <t>Temperatura Ambiente:</t>
  </si>
  <si>
    <t>Altitude:</t>
  </si>
  <si>
    <t>Umidade Relativa do ar:</t>
  </si>
  <si>
    <t>Fabricante/Modelo:</t>
  </si>
  <si>
    <t>Tipo:</t>
  </si>
  <si>
    <t>Termomagnético</t>
  </si>
  <si>
    <t>Curva de disparo:</t>
  </si>
  <si>
    <t>C</t>
  </si>
  <si>
    <t>Tensão de operação:</t>
  </si>
  <si>
    <t>Tensão de Operação:</t>
  </si>
  <si>
    <t>Conforme Proponente</t>
  </si>
  <si>
    <t>7.</t>
  </si>
  <si>
    <t>8.</t>
  </si>
  <si>
    <t>9.</t>
  </si>
  <si>
    <t>Resistência de Aquecimento+Termostato:</t>
  </si>
  <si>
    <t>10A</t>
  </si>
  <si>
    <t>Bipolar</t>
  </si>
  <si>
    <t>5kA</t>
  </si>
  <si>
    <t>Tomada Interna (2P+T-10A-220V):</t>
  </si>
  <si>
    <t>Tensão máxima de Operação Continua:</t>
  </si>
  <si>
    <t>1,5kV</t>
  </si>
  <si>
    <t>Tipo (Conforme NBR IEC 61.643-1):</t>
  </si>
  <si>
    <t>Furação:</t>
  </si>
  <si>
    <t>22,5mm</t>
  </si>
  <si>
    <t>Contatos:</t>
  </si>
  <si>
    <t>2A</t>
  </si>
  <si>
    <t>8.1</t>
  </si>
  <si>
    <t>8.2</t>
  </si>
  <si>
    <t>8.3</t>
  </si>
  <si>
    <t>8.4</t>
  </si>
  <si>
    <t>8.5</t>
  </si>
  <si>
    <t>8.6</t>
  </si>
  <si>
    <t>9.1</t>
  </si>
  <si>
    <t>9.2</t>
  </si>
  <si>
    <t>9.3</t>
  </si>
  <si>
    <t>9.4</t>
  </si>
  <si>
    <t>9.5</t>
  </si>
  <si>
    <t>10.1</t>
  </si>
  <si>
    <t>10.2</t>
  </si>
  <si>
    <t>10.3</t>
  </si>
  <si>
    <t>10.4</t>
  </si>
  <si>
    <t>10.5</t>
  </si>
  <si>
    <t>11.1</t>
  </si>
  <si>
    <t>11.2</t>
  </si>
  <si>
    <t>11.3</t>
  </si>
  <si>
    <t>11.4</t>
  </si>
  <si>
    <t>12.1</t>
  </si>
  <si>
    <t>12.2</t>
  </si>
  <si>
    <t>12.3</t>
  </si>
  <si>
    <t>12.4</t>
  </si>
  <si>
    <t>12.5</t>
  </si>
  <si>
    <t>número de polos:</t>
  </si>
  <si>
    <t>Conjunto Motobomba Submersível</t>
  </si>
  <si>
    <t>1.7</t>
  </si>
  <si>
    <t>5 a 40ºC</t>
  </si>
  <si>
    <t>40 a 95%</t>
  </si>
  <si>
    <t>1000m</t>
  </si>
  <si>
    <t xml:space="preserve">Laranja Munsell 2,5 YR 6/14 </t>
  </si>
  <si>
    <t>Abrigada</t>
  </si>
  <si>
    <t>IP44</t>
  </si>
  <si>
    <t>Número de polos:</t>
  </si>
  <si>
    <t>20kA</t>
  </si>
  <si>
    <t>Monopolar, Classe II</t>
  </si>
  <si>
    <r>
      <rPr>
        <sz val="9"/>
        <rFont val="Calibri"/>
        <family val="2"/>
      </rPr>
      <t>≥</t>
    </r>
    <r>
      <rPr>
        <sz val="9"/>
        <rFont val="Arial"/>
        <family val="2"/>
      </rPr>
      <t>1,1x(Tensão de fase)</t>
    </r>
  </si>
  <si>
    <r>
      <t xml:space="preserve">Corrente de descarga nominal </t>
    </r>
    <r>
      <rPr>
        <i/>
        <sz val="9"/>
        <rFont val="Arial"/>
        <family val="2"/>
      </rPr>
      <t>I</t>
    </r>
    <r>
      <rPr>
        <i/>
        <vertAlign val="subscript"/>
        <sz val="9"/>
        <rFont val="Arial"/>
        <family val="2"/>
      </rPr>
      <t>n</t>
    </r>
    <r>
      <rPr>
        <sz val="9"/>
        <rFont val="Arial"/>
        <family val="2"/>
      </rPr>
      <t xml:space="preserve"> (8/20) </t>
    </r>
    <r>
      <rPr>
        <sz val="9"/>
        <rFont val="Calibri"/>
        <family val="2"/>
      </rPr>
      <t>µs:</t>
    </r>
  </si>
  <si>
    <t>24Vcc</t>
  </si>
  <si>
    <t>Porta documentos, A4:</t>
  </si>
  <si>
    <t>Transporte:</t>
  </si>
  <si>
    <t>Garantia:</t>
  </si>
  <si>
    <t>Monopolar</t>
  </si>
  <si>
    <t>Nível de Proteção:</t>
  </si>
  <si>
    <t>Iluminação Interna (Lâmpada+Fim de Curso):</t>
  </si>
  <si>
    <t>Arquivo Digital:</t>
  </si>
  <si>
    <t>Revisão:</t>
  </si>
  <si>
    <t>CONDIÇÕES GERAIS</t>
  </si>
  <si>
    <t>Espessura do Material
(Chapa de aço carbono)</t>
  </si>
  <si>
    <r>
      <t>170</t>
    </r>
    <r>
      <rPr>
        <sz val="9"/>
        <rFont val="Calibri"/>
        <family val="2"/>
      </rPr>
      <t>µm</t>
    </r>
  </si>
  <si>
    <t>1.9</t>
  </si>
  <si>
    <t>Miolo Triângulo</t>
  </si>
  <si>
    <t>1.8</t>
  </si>
  <si>
    <t xml:space="preserve">Cantoneira fixada a estrutura do quadro para instalação em parede. </t>
  </si>
  <si>
    <t>A corrente nominal e de curto circuito suportável dos disjuntores de backup dos DPS devem ser ajustadas conforme recomendações do fabricante do DPS;</t>
  </si>
  <si>
    <t>As dimensões são mínimas devendo ser confirmadas pelo proponente, em função dos componentes ofertados, suportabilidade a curto circuito e elevação de temperatura;</t>
  </si>
  <si>
    <t>12.</t>
  </si>
  <si>
    <t>Para mais informações sobre os critérios para transporte e garantia, ver norma COPASA T.255;</t>
  </si>
  <si>
    <t>Espessura da Chaparia de Fechamento:</t>
  </si>
  <si>
    <t>Espessura da Placa de Montagem:</t>
  </si>
  <si>
    <t xml:space="preserve"> FOLHA DE DADOS - PDA EEE</t>
  </si>
  <si>
    <t>Tipo de fecho da porta:</t>
  </si>
  <si>
    <t xml:space="preserve">Dispositivo de Proteção contra Surtos - DPS1 e DPS2 </t>
  </si>
  <si>
    <t>Tensão de Alimentação:</t>
  </si>
  <si>
    <t>13.1</t>
  </si>
  <si>
    <t>13.2</t>
  </si>
  <si>
    <t>LED</t>
  </si>
  <si>
    <t>13.3</t>
  </si>
  <si>
    <t>Cor:</t>
  </si>
  <si>
    <t>Conforme Projeto</t>
  </si>
  <si>
    <t>13.4</t>
  </si>
  <si>
    <t>13.5</t>
  </si>
  <si>
    <t>13.6</t>
  </si>
  <si>
    <t>IP65, frontal</t>
  </si>
  <si>
    <t>Posições:</t>
  </si>
  <si>
    <t>15.1</t>
  </si>
  <si>
    <t>15.2</t>
  </si>
  <si>
    <t>15.3</t>
  </si>
  <si>
    <t>15.4</t>
  </si>
  <si>
    <t>Corrente mínima suportada pelos contatos:</t>
  </si>
  <si>
    <t>Não retentivo</t>
  </si>
  <si>
    <t>1NA</t>
  </si>
  <si>
    <t>Vermelha</t>
  </si>
  <si>
    <t>1NF</t>
  </si>
  <si>
    <t>Cogumelo, com trava e giro para destravar</t>
  </si>
  <si>
    <t>9.6</t>
  </si>
  <si>
    <t>10.6</t>
  </si>
  <si>
    <t>11.5</t>
  </si>
  <si>
    <t>12.6</t>
  </si>
  <si>
    <r>
      <t>CIF</t>
    </r>
    <r>
      <rPr>
        <vertAlign val="superscript"/>
        <sz val="9"/>
        <rFont val="Arial"/>
        <family val="2"/>
      </rPr>
      <t>8</t>
    </r>
  </si>
  <si>
    <r>
      <t>24 meses</t>
    </r>
    <r>
      <rPr>
        <vertAlign val="superscript"/>
        <sz val="9"/>
        <rFont val="Arial"/>
        <family val="2"/>
      </rPr>
      <t>8</t>
    </r>
  </si>
  <si>
    <r>
      <t>Dimensões</t>
    </r>
    <r>
      <rPr>
        <vertAlign val="superscript"/>
        <sz val="9"/>
        <rFont val="Arial"/>
        <family val="2"/>
      </rPr>
      <t>7</t>
    </r>
    <r>
      <rPr>
        <sz val="9"/>
        <rFont val="Arial"/>
        <family val="2"/>
      </rPr>
      <t>:</t>
    </r>
  </si>
  <si>
    <r>
      <t>Interno e Externo</t>
    </r>
    <r>
      <rPr>
        <vertAlign val="superscript"/>
        <sz val="9"/>
        <rFont val="Arial"/>
        <family val="2"/>
      </rPr>
      <t>4</t>
    </r>
    <r>
      <rPr>
        <sz val="9"/>
        <rFont val="Arial"/>
        <family val="2"/>
      </rPr>
      <t>:</t>
    </r>
  </si>
  <si>
    <r>
      <t>Placa de Montagem</t>
    </r>
    <r>
      <rPr>
        <vertAlign val="superscript"/>
        <sz val="9"/>
        <rFont val="Arial"/>
        <family val="2"/>
      </rPr>
      <t>4</t>
    </r>
    <r>
      <rPr>
        <sz val="9"/>
        <rFont val="Arial"/>
        <family val="2"/>
      </rPr>
      <t>:</t>
    </r>
  </si>
  <si>
    <r>
      <t>Sistema de Fixação</t>
    </r>
    <r>
      <rPr>
        <vertAlign val="superscript"/>
        <sz val="9"/>
        <rFont val="Arial"/>
        <family val="2"/>
      </rPr>
      <t>9</t>
    </r>
    <r>
      <rPr>
        <sz val="9"/>
        <rFont val="Arial"/>
        <family val="2"/>
      </rPr>
      <t>:</t>
    </r>
    <r>
      <rPr>
        <vertAlign val="superscript"/>
        <sz val="9"/>
        <rFont val="Arial"/>
        <family val="2"/>
      </rPr>
      <t xml:space="preserve">   </t>
    </r>
  </si>
  <si>
    <t>Os suportes para fixação em parede, devem permitir que o quadro seja instalado sem a necessidade de acesso ao interior do mesmo, bem como remoção da placa de montagem. O sistema de fixação dos suportes ao quadro deve ser realizado antes da pintura do mesmo. Não é permitido que os quadros sejam furados após a pintura;</t>
  </si>
  <si>
    <t>15.5</t>
  </si>
  <si>
    <t>Bitola Mínima dos Cabos de Sinal:</t>
  </si>
  <si>
    <r>
      <t>0,75mm</t>
    </r>
    <r>
      <rPr>
        <vertAlign val="superscript"/>
        <sz val="9"/>
        <rFont val="Arial"/>
        <family val="2"/>
      </rPr>
      <t>2</t>
    </r>
  </si>
  <si>
    <t>4.8</t>
  </si>
  <si>
    <t>Corrente de curto circuito em conformidade com a NBR IEC 60.947-2 e NBR IEC 60.947-3;</t>
  </si>
  <si>
    <t>A apresentação de cores utilizando norma de classificação diferente da RAL, serão avaliados pela COPASA em relação a sua equivalência com a cor solicitada nesta folha de dados. Suporte e trilhos internos que não forem pintados devem ser zincados por imersão a quente;</t>
  </si>
  <si>
    <r>
      <t>Corrente de Curto Circuito suportável</t>
    </r>
    <r>
      <rPr>
        <vertAlign val="superscript"/>
        <sz val="9"/>
        <rFont val="Arial"/>
        <family val="2"/>
      </rPr>
      <t>5</t>
    </r>
    <r>
      <rPr>
        <sz val="9"/>
        <rFont val="Arial"/>
        <family val="2"/>
      </rPr>
      <t>:</t>
    </r>
  </si>
  <si>
    <t>PAINEL BT PDA EEE 2 (1+1) CMB COM REDE 220V</t>
  </si>
  <si>
    <t xml:space="preserve">Esta Folha de Dados é complementada pelo desenho do Padrão Técnico - P.407 e critérios de fornecimento definidos na Norma COPASA T.255 - "Conjuntos de Manobra, Distribuição, Proteção e Controle de Baixa Tensão, que devem ser integralmente atendidos; </t>
  </si>
  <si>
    <t>Linguagem de Programação (Segundo IEC-61131-3):</t>
  </si>
  <si>
    <t xml:space="preserve">Entrada </t>
  </si>
  <si>
    <t>Saída</t>
  </si>
  <si>
    <t>Comunicação</t>
  </si>
  <si>
    <t>2.8</t>
  </si>
  <si>
    <t>13.</t>
  </si>
  <si>
    <t>Interface com o Usuário:</t>
  </si>
  <si>
    <t>Gráfica</t>
  </si>
  <si>
    <t>Windows 7 ou superior</t>
  </si>
  <si>
    <t>220Vac</t>
  </si>
  <si>
    <t>Temperatura Operação:</t>
  </si>
  <si>
    <t>0 a 60ºC</t>
  </si>
  <si>
    <t>2.6</t>
  </si>
  <si>
    <t>Possibilidade de Ligação em Paralelo:</t>
  </si>
  <si>
    <t>Eficiência:</t>
  </si>
  <si>
    <t>Mínimo de 90%</t>
  </si>
  <si>
    <t>2.9</t>
  </si>
  <si>
    <t>Sobrecarga:</t>
  </si>
  <si>
    <t>Mínimo de 120% da Potência de Saída</t>
  </si>
  <si>
    <t>Sobretensão na Saída:</t>
  </si>
  <si>
    <r>
      <rPr>
        <sz val="9"/>
        <rFont val="Calibri"/>
        <family val="2"/>
      </rPr>
      <t>≤</t>
    </r>
    <r>
      <rPr>
        <sz val="9"/>
        <rFont val="Arial"/>
        <family val="2"/>
      </rPr>
      <t>32Vcc</t>
    </r>
  </si>
  <si>
    <t>Sobrecarga de Entrada:</t>
  </si>
  <si>
    <t>8.7</t>
  </si>
  <si>
    <t>10.7</t>
  </si>
  <si>
    <t>15.6</t>
  </si>
  <si>
    <t>15.7</t>
  </si>
  <si>
    <t>15.8</t>
  </si>
  <si>
    <t>Demais materiais, equipamentos e acessórios que não estejam explicitados nesta folha de dados, porém sejam necessários ao perfeito funcionamento do quadro, conforme projeto apresentado no Padrão Técnico P.407, devem ser previstos e instalados pela Proponente;</t>
  </si>
  <si>
    <t>Disjuntor de Backup do DPS - DJ1 e DJ2</t>
  </si>
  <si>
    <t>Ver nota 6</t>
  </si>
  <si>
    <r>
      <t>Corrente Nominal</t>
    </r>
    <r>
      <rPr>
        <sz val="9"/>
        <rFont val="Arial"/>
        <family val="2"/>
      </rPr>
      <t>:</t>
    </r>
  </si>
  <si>
    <t>Disjuntores - DJ5 e DJ6</t>
  </si>
  <si>
    <t>14.</t>
  </si>
  <si>
    <t>Tipo de Fixação:</t>
  </si>
  <si>
    <t>Em trilho DIN</t>
  </si>
  <si>
    <t>Switch Ethernet - SW1</t>
  </si>
  <si>
    <t xml:space="preserve">Tipo de Fixação: </t>
  </si>
  <si>
    <t>Tipo de porta e quantidade:</t>
  </si>
  <si>
    <t>Características da rede:</t>
  </si>
  <si>
    <t>Diagnóstico:</t>
  </si>
  <si>
    <t>Leds para indicação de:</t>
  </si>
  <si>
    <t>Estado energizado do Switch</t>
  </si>
  <si>
    <t>Estado do Link</t>
  </si>
  <si>
    <t>Dados</t>
  </si>
  <si>
    <t>Taxa de Dados</t>
  </si>
  <si>
    <t>Não gerenciável, uso industrial, 10/100 Mbit/s Ethernet</t>
  </si>
  <si>
    <t xml:space="preserve">Invólucro: </t>
  </si>
  <si>
    <t>Adequado para as condições ambientais no local de instalação</t>
  </si>
  <si>
    <t>Flash:</t>
  </si>
  <si>
    <t>RAM:</t>
  </si>
  <si>
    <t>Operação pela Rede:</t>
  </si>
  <si>
    <t>Operação pela Bateria:</t>
  </si>
  <si>
    <t>&gt;90%</t>
  </si>
  <si>
    <t>Temperatura de Operação:</t>
  </si>
  <si>
    <t xml:space="preserve">Capacidade nominal da bateria: </t>
  </si>
  <si>
    <t xml:space="preserve">Tecnologia da bateria: </t>
  </si>
  <si>
    <t xml:space="preserve">Comunicação entre a bateria e a UPS: </t>
  </si>
  <si>
    <t>Sim, com detecção automática da presença e problemas na bateria.</t>
  </si>
  <si>
    <t xml:space="preserve">Recursos para sinalização local e supervisão remota: </t>
  </si>
  <si>
    <t>Sinalização local por LED:</t>
  </si>
  <si>
    <t>Carga conectada à UPS é alimentada pela bateria</t>
  </si>
  <si>
    <t>Carga conectada à UPS é alimentada pela rede</t>
  </si>
  <si>
    <t>Falha na UPS</t>
  </si>
  <si>
    <t>Status de Carga na Bateria</t>
  </si>
  <si>
    <t>Saídas a relé para supervisão remota:</t>
  </si>
  <si>
    <t>Sobretensão e subtensão:</t>
  </si>
  <si>
    <t>Sobretemperatura:</t>
  </si>
  <si>
    <t>Curto Circuito:</t>
  </si>
  <si>
    <t>Descarga total das baterias:</t>
  </si>
  <si>
    <t>Acessórios:</t>
  </si>
  <si>
    <t>Software de gerenciamento e configuração dos parâmetros da UPS/bateria</t>
  </si>
  <si>
    <t>Cabos de interligação UPS/bateria</t>
  </si>
  <si>
    <t>Cabo de comunicação UPS/Bateria</t>
  </si>
  <si>
    <t>Sobrecorrente:</t>
  </si>
  <si>
    <t>95%, mínima</t>
  </si>
  <si>
    <t>Cabos de programação, suporte, adaptadores, conectores, etc.</t>
  </si>
  <si>
    <t>Sistema Operacional:</t>
  </si>
  <si>
    <t>4.1</t>
  </si>
  <si>
    <t>4.2</t>
  </si>
  <si>
    <t>4.3</t>
  </si>
  <si>
    <t>4.4</t>
  </si>
  <si>
    <t>4.5</t>
  </si>
  <si>
    <t>4.6</t>
  </si>
  <si>
    <t>4.7</t>
  </si>
  <si>
    <t>5.1</t>
  </si>
  <si>
    <t>5.2</t>
  </si>
  <si>
    <t>5.3</t>
  </si>
  <si>
    <t>5.4</t>
  </si>
  <si>
    <t>5.6</t>
  </si>
  <si>
    <t>5.5</t>
  </si>
  <si>
    <t>5.7</t>
  </si>
  <si>
    <t>5.8</t>
  </si>
  <si>
    <t>6.1</t>
  </si>
  <si>
    <t>6.2</t>
  </si>
  <si>
    <t>6.3</t>
  </si>
  <si>
    <t>6.4</t>
  </si>
  <si>
    <t>6.5</t>
  </si>
  <si>
    <t>6.6</t>
  </si>
  <si>
    <t>6.7</t>
  </si>
  <si>
    <t>6.8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</si>
  <si>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</si>
  <si>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</si>
  <si>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</si>
  <si>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</si>
  <si>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</si>
  <si>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</si>
  <si>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</si>
  <si>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</si>
  <si>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</si>
  <si>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</si>
  <si>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</si>
  <si>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</si>
  <si>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9.7</t>
  </si>
  <si>
    <t>12.7</t>
  </si>
  <si>
    <t>14.1</t>
  </si>
  <si>
    <t>14.2</t>
  </si>
  <si>
    <t>14.3</t>
  </si>
  <si>
    <t>14.4</t>
  </si>
  <si>
    <t>14.5</t>
  </si>
  <si>
    <t>14.6</t>
  </si>
  <si>
    <t>16.1</t>
  </si>
  <si>
    <t>16.2</t>
  </si>
  <si>
    <t>16.3</t>
  </si>
  <si>
    <t>16.4</t>
  </si>
  <si>
    <t>16.5</t>
  </si>
  <si>
    <t>16.6</t>
  </si>
  <si>
    <t>16.7</t>
  </si>
  <si>
    <t>16.8</t>
  </si>
  <si>
    <t>2.3</t>
  </si>
  <si>
    <t>2.7</t>
  </si>
  <si>
    <t>17.1</t>
  </si>
  <si>
    <t>17.2</t>
  </si>
  <si>
    <t>17.3</t>
  </si>
  <si>
    <t>17.4</t>
  </si>
  <si>
    <t>O projeto do padrão técnico desta folha de dados está disponível para consulta no site da COPASA, link Licitações e Contratos/Normatização Técnica.</t>
  </si>
  <si>
    <r>
      <t>Tensão de Alimentação</t>
    </r>
    <r>
      <rPr>
        <sz val="9"/>
        <rFont val="Arial"/>
        <family val="2"/>
      </rPr>
      <t>:</t>
    </r>
  </si>
  <si>
    <t>Disjuntores - DJ3 e DJ4</t>
  </si>
  <si>
    <t>Sinaleiros - LP0, LP1, LP2, LP3, LP4, LP5, LP6, LP7 e LP8</t>
  </si>
  <si>
    <t>Botão de Emergência - BE1 e BE2</t>
  </si>
  <si>
    <t>Espessura das portas:</t>
  </si>
  <si>
    <t>Espessura Mínima do Revestimento (conforme T.255):</t>
  </si>
  <si>
    <t>11.</t>
  </si>
  <si>
    <t>2.10</t>
  </si>
  <si>
    <r>
      <t>Tecnologia de rede</t>
    </r>
    <r>
      <rPr>
        <vertAlign val="superscript"/>
        <sz val="9"/>
        <rFont val="Arial"/>
        <family val="2"/>
      </rPr>
      <t>14</t>
    </r>
    <r>
      <rPr>
        <sz val="9"/>
        <rFont val="Arial"/>
        <family val="2"/>
      </rPr>
      <t>:</t>
    </r>
  </si>
  <si>
    <t>Mínimo, 2G e 3G</t>
  </si>
  <si>
    <t>Tunelamento VPN:</t>
  </si>
  <si>
    <t>Sim, VPN IPSEC</t>
  </si>
  <si>
    <t>Entrada cartão SIMCARD:</t>
  </si>
  <si>
    <t>Interface Ethernet:</t>
  </si>
  <si>
    <t>Minimo 1 (uma) porta RJ45, 10/100 Mbps</t>
  </si>
  <si>
    <t>Antena:</t>
  </si>
  <si>
    <t xml:space="preserve">Antena Penta Band de 6dBi, com cabo de 3m, concector SMA macho e base com imã. </t>
  </si>
  <si>
    <t>Web browser ou software fornecido pelo fabricante.</t>
  </si>
  <si>
    <t>800x600x250mm (AxLxP)</t>
  </si>
  <si>
    <t>Interface Serial:</t>
  </si>
  <si>
    <t>Protocolos:</t>
  </si>
  <si>
    <t>minimo 1 (uma) porta RJ45, 10/100 Mbps</t>
  </si>
  <si>
    <t>mínimo 1 (uma)  porta RS485</t>
  </si>
  <si>
    <t>Sim, resguardada por sistema de bateria ou outro que mantenha a integridade do programa aplicativo em caso de queda de energia. Informar capacidade.</t>
  </si>
  <si>
    <t xml:space="preserve">Backup: </t>
  </si>
  <si>
    <t>Deve possuir memória para backup de programa e arquivos do usuário. Informar capacidade</t>
  </si>
  <si>
    <t>PAINEL DE AUTOMAÇÃO - PDA
PADRÃO TÉCNICO P.407
EEE COM 2 (1+1) CONJUNTOS MOTOBOMBA - COMUNICAÇÃO ENTRE PDA E QCM POR MEIO DE REDE MODBUS TCP E COMUNICAÇÃO 3G COM PROTOCOLO MQTT - 220V-60Hz- ENTRADA 2Ø + PE</t>
  </si>
  <si>
    <t>Discreta (optoisolada):</t>
  </si>
  <si>
    <t>Relógio de Tempo Real</t>
  </si>
  <si>
    <t>Sim, por LED</t>
  </si>
  <si>
    <t>mínimo, Modbus RTU (master/slave), Modbus TCP (cliente/servidor) e MQTT</t>
  </si>
  <si>
    <t>Sim, licença sem restrição de uso.</t>
  </si>
  <si>
    <t>mínimo, Texto Estruturado (ST)</t>
  </si>
  <si>
    <t>8 x 10/100BASE-TX, cabo STP, conector RJ45</t>
  </si>
  <si>
    <t>Par trançado (0 a 100m) Topologia - Estrela</t>
  </si>
  <si>
    <t>6.9</t>
  </si>
  <si>
    <t>6.10</t>
  </si>
  <si>
    <t>minimo de 5A</t>
  </si>
  <si>
    <t>mínimo de 5A</t>
  </si>
  <si>
    <t>0 à 60ºC</t>
  </si>
  <si>
    <t>mínimo de 7,2Ah</t>
  </si>
  <si>
    <t>Íons de Lítio, Chumbo</t>
  </si>
  <si>
    <t>5A</t>
  </si>
  <si>
    <t>3NA</t>
  </si>
  <si>
    <t xml:space="preserve">Botões de Comando - TL1, BL1, BL2 </t>
  </si>
  <si>
    <t>3 (três) Fixas</t>
  </si>
  <si>
    <t xml:space="preserve">Botões de Comando - BD1, BD2 </t>
  </si>
  <si>
    <t>Os itens descritos nesta folha de dados e demais requisitos e características construtivas definidas na Norma COPASA T.255 e no Padrão Técnico P.407 serão verificados na apresentação do projeto construtivo pela empresa vencedora do certame. Na apresentação do projeto construtivo, a ser realizada somente pela empresa vencedora do certame e CONTRATADA para o fornecimento, deve ser apresentada esta “Folha de Dados” com o campo “PROPOSTO” devidamente preenchido com as informações do material/equipamento com características, obrigatoriamente, iguais ou melhores (superiores) às especificadas. Devem ser apresentados Manual, Catálogo e/ou Datasheet de todos os materiais e equipamentos listados nesta folha de dados, com suas características destacadas conforme informado no campo "Proposto";</t>
  </si>
  <si>
    <t>ESPECIFICAÇÃO TÉCNICA DOS MATERIAIS</t>
  </si>
  <si>
    <t>10.</t>
  </si>
  <si>
    <t>Deve possuir firmware que indique eventuais falhas de hardware e software e indicadores para sinalização do estado da CPU e de cada Entrada/Saída;</t>
  </si>
  <si>
    <t>O modem fornecido deve possuir homologação ANATEL. Deve operar nas frequência e bandas de frequências conforme resoluções da ANATEL para, no mínimo, as tecnologias 2G e 3G. Deve possuir compatibilidade com os protocolos de acesso as rede 2G e 3G (taís como, GPRS, EDGE, HSPDA, HSPA+, etc.) utilizados pela operadoras de serviço de telefonia movel no Brasil.</t>
  </si>
  <si>
    <t>15.</t>
  </si>
  <si>
    <t>16.</t>
  </si>
  <si>
    <t>17.</t>
  </si>
  <si>
    <t>18.</t>
  </si>
  <si>
    <t xml:space="preserve"> O software de configuração deve ser fornecido com a licença apropriada para edição e criação de programa aplicativo e permitir o comissionamento, download e upload ao CLP. A mesma deve ser sem prazo de expiração e sem restrição de funcionalidade. Deve ser  fornecida, no mínimo, uma licença de programação a cada 5 (cinco) painéis fornecidos em um mesmo contrato.</t>
  </si>
  <si>
    <t xml:space="preserve">A tolerancia de variação da tensão de alimentação e saída das fontes de alimentação, bateria, UPS e modulo de redundância devem ser compativeis entre si e compativeis com as tolerâncias de funcionamento dos equipamentos que serão alimentados. </t>
  </si>
  <si>
    <t>Chave Seletora - CS1 e CS2</t>
  </si>
  <si>
    <t>mínimo de 16 (dezesseis)</t>
  </si>
  <si>
    <r>
      <t>Recursos de Diagnóstico</t>
    </r>
    <r>
      <rPr>
        <vertAlign val="superscript"/>
        <sz val="9"/>
        <rFont val="Arial"/>
        <family val="2"/>
      </rPr>
      <t>11</t>
    </r>
    <r>
      <rPr>
        <sz val="9"/>
        <rFont val="Arial"/>
        <family val="2"/>
      </rPr>
      <t>:</t>
    </r>
  </si>
  <si>
    <r>
      <t>Tensão de Saída</t>
    </r>
    <r>
      <rPr>
        <vertAlign val="superscript"/>
        <sz val="9"/>
        <rFont val="Arial"/>
        <family val="2"/>
      </rPr>
      <t>12</t>
    </r>
    <r>
      <rPr>
        <sz val="9"/>
        <rFont val="Arial"/>
        <family val="2"/>
      </rPr>
      <t>:</t>
    </r>
  </si>
  <si>
    <r>
      <t>Tensão de Entrada</t>
    </r>
    <r>
      <rPr>
        <vertAlign val="superscript"/>
        <sz val="9"/>
        <rFont val="Arial"/>
        <family val="2"/>
      </rPr>
      <t>12</t>
    </r>
    <r>
      <rPr>
        <sz val="9"/>
        <rFont val="Arial"/>
        <family val="2"/>
      </rPr>
      <t>:</t>
    </r>
  </si>
  <si>
    <t>É de responsabilidade do fornecedor realizar o cálculo da corrente a ser drenada pelo materiais e equipamentos fornecidos, para o correto dimensionamento da fonte de alimentação, sendo 5A, o valor mínimo a de fornecimento.</t>
  </si>
  <si>
    <r>
      <t>Corrente de Saída</t>
    </r>
    <r>
      <rPr>
        <vertAlign val="superscript"/>
        <sz val="9"/>
        <rFont val="Arial"/>
        <family val="2"/>
      </rPr>
      <t>13</t>
    </r>
    <r>
      <rPr>
        <sz val="9"/>
        <rFont val="Arial"/>
        <family val="2"/>
      </rPr>
      <t>:</t>
    </r>
  </si>
  <si>
    <r>
      <t>Fonte de Alimentação Ininterrupta - UPS1 e BAT1</t>
    </r>
    <r>
      <rPr>
        <b/>
        <vertAlign val="superscript"/>
        <sz val="10"/>
        <rFont val="Arial"/>
        <family val="2"/>
      </rPr>
      <t>12, 13</t>
    </r>
  </si>
  <si>
    <r>
      <t>Fonte Chaveada - FE1 e FE2</t>
    </r>
    <r>
      <rPr>
        <b/>
        <vertAlign val="superscript"/>
        <sz val="10"/>
        <rFont val="Arial"/>
        <family val="2"/>
      </rPr>
      <t>12, 13</t>
    </r>
  </si>
  <si>
    <t xml:space="preserve">O CLP deve ser fornecido devidamente programado e comissionado conforme memorial descritivo. Assim como todos os equipamentos devem ser fornecidos devidamente configurados. A CONTRATADA deve fornecer toda a documentação referente a programação e configuração realizada (mapas de mémoria, programas, aplicativos, etc).  Devem ser fornecidos todos os softwares necessários a configuração e programação do CLP e do Modem 3G. A CONTRATADA deve garantir, por meio de seus fornecedores, suporte técnico por telefone e email, em horario comercial, para auxiliar as equipes técnicas da COPASA ou seus representantes nas atividades de configuração, programação e manutenção do CLP e Modem. Esse suporte deve ser garantido por um periodo mínimo de 24 meses. </t>
  </si>
  <si>
    <r>
      <t>Modem 3G - M3G1</t>
    </r>
    <r>
      <rPr>
        <b/>
        <vertAlign val="superscript"/>
        <sz val="10"/>
        <rFont val="Arial"/>
        <family val="2"/>
      </rPr>
      <t>14,16</t>
    </r>
  </si>
  <si>
    <r>
      <t>Configuração</t>
    </r>
    <r>
      <rPr>
        <vertAlign val="superscript"/>
        <sz val="9"/>
        <rFont val="Arial"/>
        <family val="2"/>
      </rPr>
      <t>16</t>
    </r>
    <r>
      <rPr>
        <sz val="9"/>
        <rFont val="Arial"/>
        <family val="2"/>
      </rPr>
      <t>:</t>
    </r>
  </si>
  <si>
    <r>
      <t>Controlador Lógico Programável - CLP</t>
    </r>
    <r>
      <rPr>
        <b/>
        <vertAlign val="superscript"/>
        <sz val="10"/>
        <rFont val="Arial"/>
        <family val="2"/>
      </rPr>
      <t>11, 15, 16</t>
    </r>
  </si>
  <si>
    <r>
      <t>Memórias</t>
    </r>
    <r>
      <rPr>
        <vertAlign val="superscript"/>
        <sz val="9"/>
        <rFont val="Arial"/>
        <family val="2"/>
      </rPr>
      <t>15</t>
    </r>
  </si>
  <si>
    <r>
      <t>Software de Programação - CLP</t>
    </r>
    <r>
      <rPr>
        <b/>
        <vertAlign val="superscript"/>
        <sz val="10"/>
        <rFont val="Arial"/>
        <family val="2"/>
      </rPr>
      <t>10, 16, 17</t>
    </r>
  </si>
  <si>
    <r>
      <t>Software de programação</t>
    </r>
    <r>
      <rPr>
        <vertAlign val="superscript"/>
        <sz val="9"/>
        <rFont val="Arial"/>
        <family val="2"/>
      </rPr>
      <t>17</t>
    </r>
    <r>
      <rPr>
        <sz val="9"/>
        <rFont val="Arial"/>
        <family val="2"/>
      </rPr>
      <t>:</t>
    </r>
  </si>
  <si>
    <r>
      <t>Módulo de Redundância para Fonte - MR1</t>
    </r>
    <r>
      <rPr>
        <b/>
        <vertAlign val="superscript"/>
        <sz val="10"/>
        <rFont val="Arial"/>
        <family val="2"/>
      </rPr>
      <t>12, 13</t>
    </r>
  </si>
  <si>
    <t>O CLP deve ser fornecido com os seguintes tipos de memória: Flash, memória para o programa de firmware; RAM, memória do aplicativo, deve ser resguardada por sistema de bateria ou outro que mantenha a integridade do programa aplicativo em caso de queda de energia; Backup do programa fonte, que poderá ser feito por meio de memória interna, entrada SD ou entrada USB.</t>
  </si>
  <si>
    <t>Minímo de 1 (uma) entrada para SIMCARD M2M.</t>
  </si>
  <si>
    <t>Sim, para programar firmware. Informar capacidade.</t>
  </si>
  <si>
    <t>O software de programação deve permitir, no mínimo, a implementação das seguintes instruções: temporização com base de tempo, mínima de 0,1 e 1 segundo; contadores crescentes e decrescentes; comparações lógicas; operações: "E", "OU", "OU EXCLUSIVO" e "NOT"; funções matemáticas básicas (adição, subtração, multiplicação e divisão; movimentação de blocos de dados (word, byte, bits); sequenciamento; registro de eventos; simular, em modo "off-line" a CPU e CLP, permitindo testes sem a necessidade do hardware do CLP.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</si>
</sst>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\c\v"/>
    <numFmt numFmtId="165" formatCode="0&quot;A&quot;"/>
    <numFmt numFmtId="166" formatCode="0\V"/>
  </numFmts>
  <fonts count="22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16"/>
      <name val="Arial"/>
      <family val="2"/>
    </font>
    <font>
      <sz val="8"/>
      <name val="Swis721 BlkEx BT"/>
      <family val="2"/>
    </font>
    <font>
      <b/>
      <sz val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10"/>
      <color indexed="10"/>
      <name val="Arial"/>
      <family val="2"/>
    </font>
    <font>
      <sz val="5"/>
      <name val="Arial"/>
      <family val="2"/>
    </font>
    <font>
      <b/>
      <sz val="8"/>
      <name val="Arial"/>
      <family val="2"/>
    </font>
    <font>
      <vertAlign val="superscript"/>
      <sz val="9"/>
      <name val="Arial"/>
      <family val="2"/>
    </font>
    <font>
      <sz val="9"/>
      <name val="Calibri"/>
      <family val="2"/>
    </font>
    <font>
      <i/>
      <sz val="9"/>
      <name val="Arial"/>
      <family val="2"/>
    </font>
    <font>
      <i/>
      <vertAlign val="subscript"/>
      <sz val="9"/>
      <name val="Arial"/>
      <family val="2"/>
    </font>
    <font>
      <b/>
      <i/>
      <sz val="9"/>
      <name val="Arial"/>
      <family val="2"/>
    </font>
    <font>
      <sz val="7"/>
      <name val="Arial"/>
      <family val="2"/>
    </font>
    <font>
      <b/>
      <vertAlign val="super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59">
    <xf numFmtId="0" fontId="0" fillId="0" borderId="0" xfId="0"/>
    <xf numFmtId="0" fontId="3" fillId="2" borderId="26" xfId="0" applyFont="1" applyFill="1" applyBorder="1" applyAlignment="1" applyProtection="1">
      <alignment horizontal="center" vertical="center"/>
    </xf>
    <xf numFmtId="0" fontId="1" fillId="0" borderId="0" xfId="0" applyFont="1" applyFill="1" applyBorder="1" applyProtection="1"/>
    <xf numFmtId="0" fontId="1" fillId="0" borderId="0" xfId="0" applyFont="1" applyFill="1" applyProtection="1"/>
    <xf numFmtId="0" fontId="11" fillId="0" borderId="1" xfId="0" applyFont="1" applyFill="1" applyBorder="1" applyAlignment="1" applyProtection="1">
      <alignment vertical="top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vertical="top"/>
    </xf>
    <xf numFmtId="0" fontId="4" fillId="0" borderId="2" xfId="0" applyFont="1" applyFill="1" applyBorder="1" applyAlignment="1" applyProtection="1">
      <alignment vertical="top"/>
    </xf>
    <xf numFmtId="0" fontId="8" fillId="0" borderId="0" xfId="0" applyFont="1" applyBorder="1" applyAlignment="1" applyProtection="1">
      <alignment vertical="top" wrapText="1"/>
    </xf>
    <xf numFmtId="0" fontId="9" fillId="0" borderId="0" xfId="0" applyFont="1" applyBorder="1" applyAlignment="1" applyProtection="1">
      <alignment wrapText="1"/>
    </xf>
    <xf numFmtId="0" fontId="4" fillId="0" borderId="12" xfId="0" applyFont="1" applyFill="1" applyBorder="1" applyAlignment="1" applyProtection="1">
      <alignment vertical="top"/>
    </xf>
    <xf numFmtId="0" fontId="11" fillId="0" borderId="0" xfId="0" applyFont="1" applyFill="1" applyBorder="1" applyAlignment="1" applyProtection="1">
      <alignment vertical="top"/>
    </xf>
    <xf numFmtId="4" fontId="12" fillId="0" borderId="0" xfId="0" applyNumberFormat="1" applyFont="1" applyFill="1" applyBorder="1" applyAlignment="1" applyProtection="1">
      <alignment horizontal="center" vertical="center" wrapText="1"/>
    </xf>
    <xf numFmtId="4" fontId="12" fillId="0" borderId="0" xfId="0" applyNumberFormat="1" applyFont="1" applyFill="1" applyBorder="1" applyAlignment="1" applyProtection="1">
      <alignment horizontal="center" vertical="center"/>
    </xf>
    <xf numFmtId="4" fontId="1" fillId="0" borderId="0" xfId="0" applyNumberFormat="1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2" fillId="0" borderId="33" xfId="0" applyFont="1" applyFill="1" applyBorder="1" applyAlignment="1" applyProtection="1">
      <alignment horizontal="center" vertical="center"/>
    </xf>
    <xf numFmtId="4" fontId="12" fillId="0" borderId="2" xfId="0" applyNumberFormat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3" fillId="2" borderId="34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/>
    </xf>
    <xf numFmtId="4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justify" vertical="center" wrapText="1"/>
    </xf>
    <xf numFmtId="0" fontId="2" fillId="0" borderId="3" xfId="0" applyFont="1" applyFill="1" applyBorder="1" applyAlignment="1" applyProtection="1">
      <alignment horizontal="justify" vertical="center" wrapText="1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4" fontId="2" fillId="4" borderId="15" xfId="0" applyNumberFormat="1" applyFont="1" applyFill="1" applyBorder="1" applyAlignment="1" applyProtection="1">
      <alignment vertical="center" wrapText="1"/>
      <protection locked="0"/>
    </xf>
    <xf numFmtId="4" fontId="2" fillId="4" borderId="17" xfId="0" applyNumberFormat="1" applyFont="1" applyFill="1" applyBorder="1" applyAlignment="1" applyProtection="1">
      <alignment vertical="center" wrapText="1"/>
      <protection locked="0"/>
    </xf>
    <xf numFmtId="4" fontId="2" fillId="4" borderId="16" xfId="0" applyNumberFormat="1" applyFont="1" applyFill="1" applyBorder="1" applyAlignment="1" applyProtection="1">
      <alignment vertical="center" wrapText="1"/>
      <protection locked="0"/>
    </xf>
    <xf numFmtId="0" fontId="2" fillId="0" borderId="14" xfId="0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33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right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33" xfId="0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1" fillId="0" borderId="12" xfId="0" applyFont="1" applyFill="1" applyBorder="1" applyAlignment="1" applyProtection="1">
      <alignment vertical="top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justify" vertical="center" wrapText="1"/>
    </xf>
    <xf numFmtId="0" fontId="2" fillId="0" borderId="8" xfId="0" applyFont="1" applyFill="1" applyBorder="1" applyAlignment="1" applyProtection="1">
      <alignment horizontal="justify" vertical="center" wrapText="1"/>
    </xf>
    <xf numFmtId="4" fontId="2" fillId="0" borderId="4" xfId="0" applyNumberFormat="1" applyFont="1" applyFill="1" applyBorder="1" applyAlignment="1" applyProtection="1">
      <alignment horizontal="right" vertical="center" wrapText="1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right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7" xfId="0" applyNumberFormat="1" applyFont="1" applyFill="1" applyBorder="1" applyAlignment="1" applyProtection="1">
      <alignment horizontal="center" vertical="center" wrapText="1"/>
    </xf>
    <xf numFmtId="4" fontId="2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right" vertical="center" wrapText="1"/>
    </xf>
    <xf numFmtId="165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</xf>
    <xf numFmtId="4" fontId="2" fillId="0" borderId="4" xfId="0" applyNumberFormat="1" applyFont="1" applyFill="1" applyBorder="1" applyAlignment="1" applyProtection="1">
      <alignment horizontal="justify" vertical="center" wrapText="1"/>
    </xf>
    <xf numFmtId="4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4" fontId="2" fillId="0" borderId="7" xfId="0" applyNumberFormat="1" applyFont="1" applyFill="1" applyBorder="1" applyAlignment="1" applyProtection="1">
      <alignment horizontal="justify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1" fillId="0" borderId="0" xfId="0" applyFont="1"/>
    <xf numFmtId="4" fontId="12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165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right" vertical="center"/>
    </xf>
    <xf numFmtId="0" fontId="2" fillId="0" borderId="4" xfId="0" applyFont="1" applyFill="1" applyBorder="1" applyAlignment="1" applyProtection="1">
      <alignment horizontal="right" vertical="center" wrapText="1"/>
    </xf>
    <xf numFmtId="4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vertical="center"/>
    </xf>
    <xf numFmtId="0" fontId="2" fillId="0" borderId="7" xfId="0" applyFont="1" applyFill="1" applyBorder="1" applyAlignment="1" applyProtection="1">
      <alignment vertical="center"/>
    </xf>
    <xf numFmtId="0" fontId="2" fillId="0" borderId="15" xfId="0" applyFont="1" applyFill="1" applyBorder="1" applyAlignment="1" applyProtection="1">
      <alignment horizontal="justify" vertical="center" wrapText="1"/>
    </xf>
    <xf numFmtId="0" fontId="2" fillId="0" borderId="17" xfId="0" applyFont="1" applyFill="1" applyBorder="1" applyAlignment="1" applyProtection="1">
      <alignment horizontal="justify" vertical="center" wrapText="1"/>
    </xf>
    <xf numFmtId="0" fontId="2" fillId="0" borderId="16" xfId="0" applyFont="1" applyFill="1" applyBorder="1" applyAlignment="1" applyProtection="1">
      <alignment horizontal="justify" vertical="center" wrapText="1"/>
    </xf>
    <xf numFmtId="0" fontId="20" fillId="0" borderId="0" xfId="0" applyFont="1" applyFill="1" applyBorder="1" applyAlignment="1" applyProtection="1">
      <alignment horizontal="center" vertical="center" wrapText="1"/>
    </xf>
    <xf numFmtId="0" fontId="20" fillId="0" borderId="0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/>
    </xf>
    <xf numFmtId="0" fontId="20" fillId="0" borderId="7" xfId="0" applyFont="1" applyFill="1" applyBorder="1" applyAlignment="1" applyProtection="1">
      <alignment horizontal="center" vertical="center"/>
    </xf>
    <xf numFmtId="0" fontId="20" fillId="0" borderId="8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right" vertical="center"/>
    </xf>
    <xf numFmtId="0" fontId="2" fillId="0" borderId="22" xfId="0" applyFont="1" applyFill="1" applyBorder="1" applyAlignment="1" applyProtection="1">
      <alignment horizontal="right" vertical="center"/>
    </xf>
    <xf numFmtId="0" fontId="2" fillId="0" borderId="19" xfId="0" applyFont="1" applyFill="1" applyBorder="1" applyAlignment="1" applyProtection="1">
      <alignment horizontal="right" vertical="center"/>
    </xf>
    <xf numFmtId="0" fontId="2" fillId="0" borderId="18" xfId="0" applyNumberFormat="1" applyFont="1" applyFill="1" applyBorder="1" applyAlignment="1" applyProtection="1">
      <alignment horizontal="center" vertical="center" wrapText="1"/>
    </xf>
    <xf numFmtId="0" fontId="2" fillId="0" borderId="22" xfId="0" applyNumberFormat="1" applyFont="1" applyFill="1" applyBorder="1" applyAlignment="1" applyProtection="1">
      <alignment horizontal="center" vertical="center" wrapText="1"/>
    </xf>
    <xf numFmtId="0" fontId="2" fillId="0" borderId="19" xfId="0" applyNumberFormat="1" applyFont="1" applyFill="1" applyBorder="1" applyAlignment="1" applyProtection="1">
      <alignment horizontal="center" vertical="center" wrapText="1"/>
    </xf>
    <xf numFmtId="4" fontId="2" fillId="0" borderId="20" xfId="0" applyNumberFormat="1" applyFont="1" applyFill="1" applyBorder="1" applyAlignment="1" applyProtection="1">
      <alignment vertical="center" wrapText="1"/>
      <protection locked="0"/>
    </xf>
    <xf numFmtId="4" fontId="2" fillId="0" borderId="23" xfId="0" applyNumberFormat="1" applyFont="1" applyFill="1" applyBorder="1" applyAlignment="1" applyProtection="1">
      <alignment vertical="center" wrapText="1"/>
      <protection locked="0"/>
    </xf>
    <xf numFmtId="4" fontId="2" fillId="0" borderId="21" xfId="0" applyNumberFormat="1" applyFont="1" applyFill="1" applyBorder="1" applyAlignment="1" applyProtection="1">
      <alignment vertical="center" wrapText="1"/>
      <protection locked="0"/>
    </xf>
    <xf numFmtId="4" fontId="2" fillId="0" borderId="29" xfId="0" applyNumberFormat="1" applyFont="1" applyFill="1" applyBorder="1" applyAlignment="1" applyProtection="1">
      <alignment horizontal="center" vertical="center" wrapText="1"/>
    </xf>
    <xf numFmtId="4" fontId="2" fillId="0" borderId="31" xfId="0" applyNumberFormat="1" applyFont="1" applyFill="1" applyBorder="1" applyAlignment="1" applyProtection="1">
      <alignment horizontal="center" vertical="center" wrapText="1"/>
    </xf>
    <xf numFmtId="4" fontId="2" fillId="0" borderId="30" xfId="0" applyNumberFormat="1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right" vertical="center" wrapText="1"/>
    </xf>
    <xf numFmtId="0" fontId="2" fillId="0" borderId="17" xfId="0" applyFont="1" applyFill="1" applyBorder="1" applyAlignment="1" applyProtection="1">
      <alignment horizontal="right" vertical="center" wrapText="1"/>
    </xf>
    <xf numFmtId="0" fontId="2" fillId="0" borderId="16" xfId="0" applyFont="1" applyFill="1" applyBorder="1" applyAlignment="1" applyProtection="1">
      <alignment horizontal="right" vertical="center" wrapText="1"/>
    </xf>
    <xf numFmtId="166" fontId="2" fillId="0" borderId="15" xfId="0" applyNumberFormat="1" applyFont="1" applyFill="1" applyBorder="1" applyAlignment="1" applyProtection="1">
      <alignment horizontal="center" vertical="center" wrapText="1"/>
    </xf>
    <xf numFmtId="166" fontId="2" fillId="0" borderId="17" xfId="0" applyNumberFormat="1" applyFont="1" applyFill="1" applyBorder="1" applyAlignment="1" applyProtection="1">
      <alignment horizontal="center" vertical="center" wrapText="1"/>
    </xf>
    <xf numFmtId="166" fontId="2" fillId="0" borderId="16" xfId="0" applyNumberFormat="1" applyFont="1" applyFill="1" applyBorder="1" applyAlignment="1" applyProtection="1">
      <alignment horizontal="center" vertical="center" wrapText="1"/>
    </xf>
    <xf numFmtId="4" fontId="2" fillId="0" borderId="15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7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0" xfId="0" applyFont="1" applyFill="1" applyBorder="1" applyAlignment="1" applyProtection="1">
      <alignment horizontal="right" vertical="center" wrapText="1"/>
    </xf>
    <xf numFmtId="0" fontId="2" fillId="0" borderId="23" xfId="0" applyFont="1" applyFill="1" applyBorder="1" applyAlignment="1" applyProtection="1">
      <alignment horizontal="right" vertical="center" wrapText="1"/>
    </xf>
    <xf numFmtId="0" fontId="2" fillId="0" borderId="21" xfId="0" applyFont="1" applyFill="1" applyBorder="1" applyAlignment="1" applyProtection="1">
      <alignment horizontal="right" vertical="center" wrapText="1"/>
    </xf>
    <xf numFmtId="0" fontId="2" fillId="0" borderId="15" xfId="0" applyFont="1" applyFill="1" applyBorder="1" applyAlignment="1" applyProtection="1">
      <alignment horizontal="right" vertical="center"/>
    </xf>
    <xf numFmtId="0" fontId="2" fillId="0" borderId="17" xfId="0" applyFont="1" applyFill="1" applyBorder="1" applyAlignment="1" applyProtection="1">
      <alignment horizontal="right" vertical="center"/>
    </xf>
    <xf numFmtId="0" fontId="2" fillId="0" borderId="16" xfId="0" applyFont="1" applyFill="1" applyBorder="1" applyAlignment="1" applyProtection="1">
      <alignment horizontal="right" vertical="center"/>
    </xf>
    <xf numFmtId="4" fontId="2" fillId="0" borderId="15" xfId="0" applyNumberFormat="1" applyFont="1" applyFill="1" applyBorder="1" applyAlignment="1" applyProtection="1">
      <alignment horizontal="center" vertical="center" wrapText="1"/>
    </xf>
    <xf numFmtId="4" fontId="2" fillId="0" borderId="17" xfId="0" applyNumberFormat="1" applyFont="1" applyFill="1" applyBorder="1" applyAlignment="1" applyProtection="1">
      <alignment horizontal="center" vertical="center" wrapText="1"/>
    </xf>
    <xf numFmtId="4" fontId="2" fillId="0" borderId="16" xfId="0" applyNumberFormat="1" applyFont="1" applyFill="1" applyBorder="1" applyAlignment="1" applyProtection="1">
      <alignment horizontal="center" vertical="center" wrapText="1"/>
    </xf>
    <xf numFmtId="4" fontId="2" fillId="0" borderId="29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3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3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7" xfId="0" applyFont="1" applyFill="1" applyBorder="1" applyAlignment="1" applyProtection="1">
      <alignment horizontal="left" vertical="center"/>
    </xf>
    <xf numFmtId="0" fontId="3" fillId="2" borderId="32" xfId="0" applyFont="1" applyFill="1" applyBorder="1" applyAlignment="1" applyProtection="1">
      <alignment horizontal="left" vertical="center"/>
    </xf>
    <xf numFmtId="0" fontId="3" fillId="2" borderId="28" xfId="0" applyFont="1" applyFill="1" applyBorder="1" applyAlignment="1" applyProtection="1">
      <alignment horizontal="left" vertical="center"/>
    </xf>
    <xf numFmtId="165" fontId="2" fillId="0" borderId="15" xfId="0" applyNumberFormat="1" applyFont="1" applyFill="1" applyBorder="1" applyAlignment="1" applyProtection="1">
      <alignment horizontal="center" vertical="center" wrapText="1"/>
    </xf>
    <xf numFmtId="165" fontId="2" fillId="0" borderId="17" xfId="0" applyNumberFormat="1" applyFont="1" applyFill="1" applyBorder="1" applyAlignment="1" applyProtection="1">
      <alignment horizontal="center" vertical="center" wrapText="1"/>
    </xf>
    <xf numFmtId="165" fontId="2" fillId="0" borderId="16" xfId="0" applyNumberFormat="1" applyFont="1" applyFill="1" applyBorder="1" applyAlignment="1" applyProtection="1">
      <alignment horizontal="center" vertical="center" wrapText="1"/>
    </xf>
    <xf numFmtId="4" fontId="2" fillId="0" borderId="20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23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2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8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22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0" fontId="2" fillId="0" borderId="23" xfId="0" applyFont="1" applyFill="1" applyBorder="1" applyAlignment="1" applyProtection="1">
      <alignment horizontal="center" vertical="center"/>
    </xf>
    <xf numFmtId="0" fontId="2" fillId="0" borderId="2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right" vertical="center" wrapText="1"/>
    </xf>
    <xf numFmtId="0" fontId="2" fillId="0" borderId="22" xfId="0" applyFont="1" applyFill="1" applyBorder="1" applyAlignment="1" applyProtection="1">
      <alignment horizontal="right" vertical="center" wrapText="1"/>
    </xf>
    <xf numFmtId="0" fontId="2" fillId="0" borderId="19" xfId="0" applyFont="1" applyFill="1" applyBorder="1" applyAlignment="1" applyProtection="1">
      <alignment horizontal="right" vertical="center" wrapText="1"/>
    </xf>
    <xf numFmtId="165" fontId="2" fillId="0" borderId="18" xfId="0" applyNumberFormat="1" applyFont="1" applyFill="1" applyBorder="1" applyAlignment="1" applyProtection="1">
      <alignment horizontal="center" vertical="center" wrapText="1"/>
    </xf>
    <xf numFmtId="165" fontId="2" fillId="0" borderId="22" xfId="0" applyNumberFormat="1" applyFont="1" applyFill="1" applyBorder="1" applyAlignment="1" applyProtection="1">
      <alignment horizontal="center" vertical="center" wrapText="1"/>
    </xf>
    <xf numFmtId="165" fontId="2" fillId="0" borderId="19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11" fillId="0" borderId="12" xfId="0" applyFont="1" applyFill="1" applyBorder="1" applyAlignment="1" applyProtection="1">
      <alignment horizontal="left" vertical="top"/>
    </xf>
    <xf numFmtId="0" fontId="11" fillId="0" borderId="7" xfId="0" applyFont="1" applyFill="1" applyBorder="1" applyAlignment="1" applyProtection="1">
      <alignment horizontal="left" vertical="top"/>
    </xf>
    <xf numFmtId="0" fontId="13" fillId="0" borderId="7" xfId="0" applyFont="1" applyFill="1" applyBorder="1" applyAlignment="1" applyProtection="1">
      <alignment horizontal="left" vertical="center"/>
    </xf>
    <xf numFmtId="0" fontId="13" fillId="0" borderId="8" xfId="0" applyFont="1" applyFill="1" applyBorder="1" applyAlignment="1" applyProtection="1">
      <alignment horizontal="left" vertical="center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4" fontId="2" fillId="0" borderId="18" xfId="0" applyNumberFormat="1" applyFont="1" applyFill="1" applyBorder="1" applyAlignment="1" applyProtection="1">
      <alignment horizontal="center" vertical="center" wrapText="1"/>
    </xf>
    <xf numFmtId="4" fontId="2" fillId="0" borderId="22" xfId="0" applyNumberFormat="1" applyFont="1" applyFill="1" applyBorder="1" applyAlignment="1" applyProtection="1">
      <alignment horizontal="center" vertical="center" wrapText="1"/>
    </xf>
    <xf numFmtId="4" fontId="2" fillId="0" borderId="19" xfId="0" applyNumberFormat="1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right" vertical="center" wrapText="1"/>
    </xf>
    <xf numFmtId="0" fontId="2" fillId="0" borderId="31" xfId="0" applyFont="1" applyFill="1" applyBorder="1" applyAlignment="1" applyProtection="1">
      <alignment horizontal="right" vertical="center" wrapText="1"/>
    </xf>
    <xf numFmtId="0" fontId="2" fillId="0" borderId="30" xfId="0" applyFont="1" applyFill="1" applyBorder="1" applyAlignment="1" applyProtection="1">
      <alignment horizontal="right" vertical="center" wrapText="1"/>
    </xf>
    <xf numFmtId="0" fontId="2" fillId="0" borderId="20" xfId="0" applyFont="1" applyFill="1" applyBorder="1" applyAlignment="1" applyProtection="1">
      <alignment horizontal="center" vertical="center" wrapText="1"/>
    </xf>
    <xf numFmtId="0" fontId="2" fillId="0" borderId="2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4" fontId="2" fillId="0" borderId="14" xfId="0" applyNumberFormat="1" applyFont="1" applyFill="1" applyBorder="1" applyAlignment="1" applyProtection="1">
      <alignment horizontal="right" vertical="center" wrapText="1"/>
    </xf>
    <xf numFmtId="4" fontId="2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left" vertical="center"/>
    </xf>
    <xf numFmtId="4" fontId="2" fillId="0" borderId="15" xfId="0" applyNumberFormat="1" applyFont="1" applyFill="1" applyBorder="1" applyAlignment="1" applyProtection="1">
      <alignment vertical="center" wrapText="1"/>
      <protection locked="0"/>
    </xf>
    <xf numFmtId="4" fontId="2" fillId="0" borderId="17" xfId="0" applyNumberFormat="1" applyFont="1" applyFill="1" applyBorder="1" applyAlignment="1" applyProtection="1">
      <alignment vertical="center" wrapText="1"/>
      <protection locked="0"/>
    </xf>
    <xf numFmtId="4" fontId="2" fillId="0" borderId="16" xfId="0" applyNumberFormat="1" applyFont="1" applyFill="1" applyBorder="1" applyAlignment="1" applyProtection="1">
      <alignment vertical="center" wrapText="1"/>
      <protection locked="0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right" vertical="center"/>
    </xf>
    <xf numFmtId="0" fontId="2" fillId="0" borderId="23" xfId="0" applyFont="1" applyFill="1" applyBorder="1" applyAlignment="1" applyProtection="1">
      <alignment horizontal="right" vertical="center"/>
    </xf>
    <xf numFmtId="0" fontId="2" fillId="0" borderId="21" xfId="0" applyFont="1" applyFill="1" applyBorder="1" applyAlignment="1" applyProtection="1">
      <alignment horizontal="right" vertical="center"/>
    </xf>
    <xf numFmtId="0" fontId="2" fillId="0" borderId="2" xfId="0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right" vertical="center"/>
    </xf>
    <xf numFmtId="0" fontId="2" fillId="0" borderId="3" xfId="0" applyFont="1" applyFill="1" applyBorder="1" applyAlignment="1" applyProtection="1">
      <alignment horizontal="right" vertical="center"/>
    </xf>
    <xf numFmtId="4" fontId="2" fillId="0" borderId="15" xfId="0" applyNumberFormat="1" applyFont="1" applyFill="1" applyBorder="1" applyAlignment="1" applyProtection="1">
      <alignment horizontal="right" vertical="center" wrapText="1"/>
    </xf>
    <xf numFmtId="4" fontId="2" fillId="0" borderId="17" xfId="0" applyNumberFormat="1" applyFont="1" applyFill="1" applyBorder="1" applyAlignment="1" applyProtection="1">
      <alignment horizontal="right" vertical="center" wrapText="1"/>
    </xf>
    <xf numFmtId="4" fontId="2" fillId="0" borderId="16" xfId="0" applyNumberFormat="1" applyFont="1" applyFill="1" applyBorder="1" applyAlignment="1" applyProtection="1">
      <alignment horizontal="right" vertical="center" wrapText="1"/>
    </xf>
    <xf numFmtId="0" fontId="2" fillId="0" borderId="24" xfId="0" applyNumberFormat="1" applyFont="1" applyFill="1" applyBorder="1" applyAlignment="1" applyProtection="1">
      <alignment horizontal="center" vertical="center" wrapText="1"/>
    </xf>
    <xf numFmtId="4" fontId="2" fillId="0" borderId="23" xfId="0" applyNumberFormat="1" applyFont="1" applyFill="1" applyBorder="1" applyAlignment="1" applyProtection="1">
      <alignment horizontal="center" vertical="center" wrapText="1"/>
    </xf>
    <xf numFmtId="4" fontId="2" fillId="0" borderId="21" xfId="0" applyNumberFormat="1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right" vertical="center" wrapText="1"/>
    </xf>
    <xf numFmtId="0" fontId="2" fillId="0" borderId="7" xfId="0" applyFont="1" applyFill="1" applyBorder="1" applyAlignment="1" applyProtection="1">
      <alignment horizontal="right" vertical="center" wrapText="1"/>
    </xf>
    <xf numFmtId="0" fontId="2" fillId="0" borderId="8" xfId="0" applyFont="1" applyFill="1" applyBorder="1" applyAlignment="1" applyProtection="1">
      <alignment horizontal="right" vertical="center" wrapText="1"/>
    </xf>
    <xf numFmtId="165" fontId="2" fillId="0" borderId="29" xfId="0" applyNumberFormat="1" applyFont="1" applyFill="1" applyBorder="1" applyAlignment="1" applyProtection="1">
      <alignment horizontal="center" vertical="center" wrapText="1"/>
    </xf>
    <xf numFmtId="165" fontId="2" fillId="0" borderId="31" xfId="0" applyNumberFormat="1" applyFont="1" applyFill="1" applyBorder="1" applyAlignment="1" applyProtection="1">
      <alignment horizontal="center" vertical="center" wrapText="1"/>
    </xf>
    <xf numFmtId="165" fontId="2" fillId="0" borderId="30" xfId="0" applyNumberFormat="1" applyFont="1" applyFill="1" applyBorder="1" applyAlignment="1" applyProtection="1">
      <alignment horizontal="center" vertical="center" wrapText="1"/>
    </xf>
    <xf numFmtId="4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7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32" xfId="0" applyFont="1" applyFill="1" applyBorder="1" applyAlignment="1" applyProtection="1">
      <alignment horizontal="center" vertical="center"/>
    </xf>
    <xf numFmtId="0" fontId="3" fillId="2" borderId="28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7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center" vertical="center" wrapText="1"/>
    </xf>
    <xf numFmtId="0" fontId="2" fillId="0" borderId="18" xfId="0" applyFont="1" applyFill="1" applyBorder="1" applyAlignment="1" applyProtection="1">
      <alignment horizontal="justify" vertical="center" wrapText="1"/>
    </xf>
    <xf numFmtId="0" fontId="2" fillId="0" borderId="22" xfId="0" applyFont="1" applyFill="1" applyBorder="1" applyAlignment="1" applyProtection="1">
      <alignment horizontal="justify" vertical="center" wrapText="1"/>
    </xf>
    <xf numFmtId="0" fontId="2" fillId="0" borderId="19" xfId="0" applyFont="1" applyFill="1" applyBorder="1" applyAlignment="1" applyProtection="1">
      <alignment horizontal="justify" vertical="center" wrapText="1"/>
    </xf>
    <xf numFmtId="165" fontId="2" fillId="0" borderId="20" xfId="0" applyNumberFormat="1" applyFont="1" applyFill="1" applyBorder="1" applyAlignment="1" applyProtection="1">
      <alignment horizontal="center" vertical="center" wrapText="1"/>
    </xf>
    <xf numFmtId="165" fontId="2" fillId="0" borderId="23" xfId="0" applyNumberFormat="1" applyFont="1" applyFill="1" applyBorder="1" applyAlignment="1" applyProtection="1">
      <alignment horizontal="center" vertical="center" wrapText="1"/>
    </xf>
    <xf numFmtId="165" fontId="2" fillId="0" borderId="21" xfId="0" applyNumberFormat="1" applyFont="1" applyFill="1" applyBorder="1" applyAlignment="1" applyProtection="1">
      <alignment horizontal="center" vertical="center" wrapText="1"/>
    </xf>
    <xf numFmtId="4" fontId="2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8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2" fillId="0" borderId="19" xfId="0" applyFont="1" applyBorder="1" applyAlignment="1">
      <alignment horizontal="right" vertical="center" wrapText="1"/>
    </xf>
    <xf numFmtId="165" fontId="2" fillId="0" borderId="15" xfId="0" applyNumberFormat="1" applyFont="1" applyBorder="1" applyAlignment="1">
      <alignment horizontal="center" vertical="center" wrapText="1"/>
    </xf>
    <xf numFmtId="165" fontId="2" fillId="0" borderId="17" xfId="0" applyNumberFormat="1" applyFont="1" applyBorder="1" applyAlignment="1">
      <alignment horizontal="center" vertical="center" wrapText="1"/>
    </xf>
    <xf numFmtId="165" fontId="2" fillId="0" borderId="16" xfId="0" applyNumberFormat="1" applyFont="1" applyBorder="1" applyAlignment="1">
      <alignment horizontal="center" vertical="center" wrapText="1"/>
    </xf>
    <xf numFmtId="4" fontId="2" fillId="0" borderId="29" xfId="0" applyNumberFormat="1" applyFont="1" applyBorder="1" applyAlignment="1" applyProtection="1">
      <alignment vertical="center" wrapText="1"/>
      <protection locked="0"/>
    </xf>
    <xf numFmtId="4" fontId="2" fillId="0" borderId="31" xfId="0" applyNumberFormat="1" applyFont="1" applyBorder="1" applyAlignment="1" applyProtection="1">
      <alignment vertical="center" wrapText="1"/>
      <protection locked="0"/>
    </xf>
    <xf numFmtId="4" fontId="2" fillId="0" borderId="30" xfId="0" applyNumberFormat="1" applyFont="1" applyBorder="1" applyAlignment="1" applyProtection="1">
      <alignment vertical="center" wrapText="1"/>
      <protection locked="0"/>
    </xf>
    <xf numFmtId="0" fontId="3" fillId="2" borderId="27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/>
    </xf>
    <xf numFmtId="0" fontId="2" fillId="0" borderId="15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4" fontId="2" fillId="0" borderId="15" xfId="0" applyNumberFormat="1" applyFont="1" applyBorder="1" applyAlignment="1" applyProtection="1">
      <alignment horizontal="center" vertical="center" wrapText="1"/>
      <protection locked="0"/>
    </xf>
    <xf numFmtId="4" fontId="2" fillId="0" borderId="17" xfId="0" applyNumberFormat="1" applyFont="1" applyBorder="1" applyAlignment="1" applyProtection="1">
      <alignment horizontal="center" vertical="center" wrapText="1"/>
      <protection locked="0"/>
    </xf>
    <xf numFmtId="4" fontId="2" fillId="0" borderId="16" xfId="0" applyNumberFormat="1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>
      <alignment horizontal="right" vertical="center" wrapText="1"/>
    </xf>
    <xf numFmtId="0" fontId="2" fillId="0" borderId="17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right" vertical="center" wrapText="1"/>
    </xf>
    <xf numFmtId="4" fontId="2" fillId="0" borderId="20" xfId="0" applyNumberFormat="1" applyFont="1" applyFill="1" applyBorder="1" applyAlignment="1" applyProtection="1">
      <alignment horizontal="center" vertical="center" wrapText="1"/>
    </xf>
    <xf numFmtId="165" fontId="2" fillId="0" borderId="12" xfId="0" applyNumberFormat="1" applyFont="1" applyFill="1" applyBorder="1" applyAlignment="1" applyProtection="1">
      <alignment horizontal="center" vertical="center" wrapText="1"/>
    </xf>
    <xf numFmtId="165" fontId="2" fillId="0" borderId="7" xfId="0" applyNumberFormat="1" applyFont="1" applyFill="1" applyBorder="1" applyAlignment="1" applyProtection="1">
      <alignment horizontal="center" vertical="center" wrapText="1"/>
    </xf>
    <xf numFmtId="165" fontId="2" fillId="0" borderId="8" xfId="0" applyNumberFormat="1" applyFont="1" applyFill="1" applyBorder="1" applyAlignment="1" applyProtection="1">
      <alignment horizontal="center" vertical="center" wrapText="1"/>
    </xf>
    <xf numFmtId="4" fontId="2" fillId="3" borderId="15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17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16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29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31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3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/>
    </xf>
    <xf numFmtId="164" fontId="3" fillId="2" borderId="1" xfId="0" applyNumberFormat="1" applyFont="1" applyFill="1" applyBorder="1" applyAlignment="1" applyProtection="1">
      <alignment horizontal="center" vertical="center" wrapText="1"/>
    </xf>
    <xf numFmtId="164" fontId="3" fillId="2" borderId="5" xfId="0" applyNumberFormat="1" applyFont="1" applyFill="1" applyBorder="1" applyAlignment="1" applyProtection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 wrapText="1"/>
    </xf>
    <xf numFmtId="164" fontId="3" fillId="2" borderId="10" xfId="0" applyNumberFormat="1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left" vertical="top"/>
    </xf>
    <xf numFmtId="0" fontId="11" fillId="0" borderId="5" xfId="0" applyFont="1" applyFill="1" applyBorder="1" applyAlignment="1" applyProtection="1">
      <alignment horizontal="left" vertical="top"/>
    </xf>
    <xf numFmtId="0" fontId="13" fillId="0" borderId="5" xfId="0" applyFont="1" applyFill="1" applyBorder="1" applyAlignment="1" applyProtection="1">
      <alignment horizontal="left" vertical="center"/>
    </xf>
    <xf numFmtId="0" fontId="13" fillId="0" borderId="6" xfId="0" applyFont="1" applyFill="1" applyBorder="1" applyAlignment="1" applyProtection="1">
      <alignment horizontal="left" vertical="center"/>
    </xf>
    <xf numFmtId="0" fontId="3" fillId="2" borderId="10" xfId="0" applyFont="1" applyFill="1" applyBorder="1" applyAlignment="1" applyProtection="1">
      <alignment horizontal="left" vertical="center"/>
    </xf>
    <xf numFmtId="0" fontId="2" fillId="0" borderId="14" xfId="0" applyFont="1" applyFill="1" applyBorder="1" applyAlignment="1" applyProtection="1">
      <alignment horizontal="center" vertical="center"/>
    </xf>
    <xf numFmtId="4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4" fontId="2" fillId="0" borderId="20" xfId="0" applyNumberFormat="1" applyFont="1" applyFill="1" applyBorder="1" applyAlignment="1" applyProtection="1">
      <alignment horizontal="right" vertical="center" wrapText="1"/>
    </xf>
    <xf numFmtId="4" fontId="2" fillId="0" borderId="23" xfId="0" applyNumberFormat="1" applyFont="1" applyFill="1" applyBorder="1" applyAlignment="1" applyProtection="1">
      <alignment horizontal="right" vertical="center" wrapText="1"/>
    </xf>
    <xf numFmtId="4" fontId="2" fillId="0" borderId="21" xfId="0" applyNumberFormat="1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left" vertical="top"/>
    </xf>
    <xf numFmtId="0" fontId="4" fillId="0" borderId="4" xfId="0" applyFont="1" applyFill="1" applyBorder="1" applyAlignment="1" applyProtection="1">
      <alignment horizontal="left" vertical="top"/>
    </xf>
    <xf numFmtId="0" fontId="4" fillId="0" borderId="10" xfId="0" applyFont="1" applyFill="1" applyBorder="1" applyAlignment="1" applyProtection="1">
      <alignment horizontal="left" vertical="top"/>
    </xf>
    <xf numFmtId="4" fontId="9" fillId="0" borderId="12" xfId="0" applyNumberFormat="1" applyFont="1" applyFill="1" applyBorder="1" applyAlignment="1" applyProtection="1">
      <alignment horizontal="center" vertical="center" wrapText="1"/>
    </xf>
    <xf numFmtId="4" fontId="9" fillId="0" borderId="7" xfId="0" applyNumberFormat="1" applyFont="1" applyFill="1" applyBorder="1" applyAlignment="1" applyProtection="1">
      <alignment horizontal="center" vertical="center" wrapText="1"/>
    </xf>
    <xf numFmtId="4" fontId="9" fillId="0" borderId="8" xfId="0" applyNumberFormat="1" applyFont="1" applyFill="1" applyBorder="1" applyAlignment="1" applyProtection="1">
      <alignment horizontal="center" vertical="center" wrapText="1"/>
    </xf>
    <xf numFmtId="4" fontId="2" fillId="0" borderId="12" xfId="0" applyNumberFormat="1" applyFont="1" applyFill="1" applyBorder="1" applyAlignment="1" applyProtection="1">
      <alignment horizontal="center" vertical="center" wrapText="1"/>
    </xf>
    <xf numFmtId="4" fontId="2" fillId="0" borderId="7" xfId="0" applyNumberFormat="1" applyFont="1" applyFill="1" applyBorder="1" applyAlignment="1" applyProtection="1">
      <alignment horizontal="center" vertical="center" wrapText="1"/>
    </xf>
    <xf numFmtId="4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164" fontId="2" fillId="0" borderId="12" xfId="0" applyNumberFormat="1" applyFont="1" applyFill="1" applyBorder="1" applyAlignment="1" applyProtection="1">
      <alignment horizontal="center" vertical="center" wrapText="1"/>
    </xf>
    <xf numFmtId="164" fontId="2" fillId="0" borderId="8" xfId="0" applyNumberFormat="1" applyFont="1" applyFill="1" applyBorder="1" applyAlignment="1" applyProtection="1">
      <alignment horizontal="center" vertical="center" wrapText="1"/>
    </xf>
    <xf numFmtId="0" fontId="19" fillId="0" borderId="15" xfId="0" applyFont="1" applyFill="1" applyBorder="1" applyAlignment="1" applyProtection="1">
      <alignment horizontal="justify" vertical="center" wrapText="1"/>
    </xf>
    <xf numFmtId="0" fontId="19" fillId="0" borderId="17" xfId="0" applyFont="1" applyFill="1" applyBorder="1" applyAlignment="1" applyProtection="1">
      <alignment horizontal="justify" vertical="center" wrapText="1"/>
    </xf>
    <xf numFmtId="0" fontId="19" fillId="0" borderId="16" xfId="0" applyFont="1" applyFill="1" applyBorder="1" applyAlignment="1" applyProtection="1">
      <alignment horizontal="justify" vertical="center" wrapText="1"/>
    </xf>
    <xf numFmtId="0" fontId="19" fillId="0" borderId="27" xfId="0" applyFont="1" applyFill="1" applyBorder="1" applyAlignment="1" applyProtection="1">
      <alignment horizontal="justify" vertical="center" wrapText="1"/>
    </xf>
    <xf numFmtId="0" fontId="19" fillId="0" borderId="32" xfId="0" applyFont="1" applyFill="1" applyBorder="1" applyAlignment="1" applyProtection="1">
      <alignment horizontal="justify" vertical="center" wrapText="1"/>
    </xf>
    <xf numFmtId="0" fontId="19" fillId="0" borderId="28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4" fontId="2" fillId="0" borderId="29" xfId="0" applyNumberFormat="1" applyFont="1" applyFill="1" applyBorder="1" applyAlignment="1" applyProtection="1">
      <alignment vertical="center" wrapText="1"/>
      <protection locked="0"/>
    </xf>
    <xf numFmtId="4" fontId="2" fillId="0" borderId="31" xfId="0" applyNumberFormat="1" applyFont="1" applyFill="1" applyBorder="1" applyAlignment="1" applyProtection="1">
      <alignment vertical="center" wrapText="1"/>
      <protection locked="0"/>
    </xf>
    <xf numFmtId="4" fontId="2" fillId="0" borderId="30" xfId="0" applyNumberFormat="1" applyFont="1" applyFill="1" applyBorder="1" applyAlignment="1" applyProtection="1">
      <alignment vertical="center" wrapText="1"/>
      <protection locked="0"/>
    </xf>
    <xf numFmtId="4" fontId="2" fillId="0" borderId="18" xfId="0" applyNumberFormat="1" applyFont="1" applyFill="1" applyBorder="1" applyAlignment="1" applyProtection="1">
      <alignment vertical="center" wrapText="1"/>
      <protection locked="0"/>
    </xf>
    <xf numFmtId="4" fontId="2" fillId="0" borderId="22" xfId="0" applyNumberFormat="1" applyFont="1" applyFill="1" applyBorder="1" applyAlignment="1" applyProtection="1">
      <alignment vertical="center" wrapText="1"/>
      <protection locked="0"/>
    </xf>
    <xf numFmtId="4" fontId="2" fillId="0" borderId="19" xfId="0" applyNumberFormat="1" applyFont="1" applyFill="1" applyBorder="1" applyAlignment="1" applyProtection="1">
      <alignment vertical="center" wrapText="1"/>
      <protection locked="0"/>
    </xf>
    <xf numFmtId="166" fontId="2" fillId="0" borderId="20" xfId="0" applyNumberFormat="1" applyFont="1" applyFill="1" applyBorder="1" applyAlignment="1" applyProtection="1">
      <alignment horizontal="center" vertical="center" wrapText="1"/>
    </xf>
    <xf numFmtId="166" fontId="2" fillId="0" borderId="23" xfId="0" applyNumberFormat="1" applyFont="1" applyFill="1" applyBorder="1" applyAlignment="1" applyProtection="1">
      <alignment horizontal="center" vertical="center" wrapText="1"/>
    </xf>
    <xf numFmtId="166" fontId="2" fillId="0" borderId="21" xfId="0" applyNumberFormat="1" applyFont="1" applyFill="1" applyBorder="1" applyAlignment="1" applyProtection="1">
      <alignment horizontal="center" vertical="center" wrapText="1"/>
    </xf>
    <xf numFmtId="4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right" vertical="center" wrapText="1"/>
    </xf>
    <xf numFmtId="0" fontId="2" fillId="0" borderId="3" xfId="0" applyFont="1" applyFill="1" applyBorder="1" applyAlignment="1" applyProtection="1">
      <alignment horizontal="right" vertical="center" wrapText="1"/>
    </xf>
    <xf numFmtId="4" fontId="2" fillId="4" borderId="15" xfId="0" applyNumberFormat="1" applyFont="1" applyFill="1" applyBorder="1" applyAlignment="1" applyProtection="1">
      <alignment vertical="center" wrapText="1"/>
      <protection locked="0"/>
    </xf>
    <xf numFmtId="4" fontId="2" fillId="4" borderId="17" xfId="0" applyNumberFormat="1" applyFont="1" applyFill="1" applyBorder="1" applyAlignment="1" applyProtection="1">
      <alignment vertical="center" wrapText="1"/>
      <protection locked="0"/>
    </xf>
    <xf numFmtId="4" fontId="2" fillId="4" borderId="16" xfId="0" applyNumberFormat="1" applyFont="1" applyFill="1" applyBorder="1" applyAlignment="1" applyProtection="1">
      <alignment vertical="center" wrapText="1"/>
      <protection locked="0"/>
    </xf>
    <xf numFmtId="0" fontId="2" fillId="0" borderId="24" xfId="0" applyFont="1" applyFill="1" applyBorder="1" applyAlignment="1" applyProtection="1">
      <alignment horizontal="center" vertical="center"/>
    </xf>
    <xf numFmtId="165" fontId="2" fillId="0" borderId="15" xfId="0" quotePrefix="1" applyNumberFormat="1" applyFont="1" applyFill="1" applyBorder="1" applyAlignment="1" applyProtection="1">
      <alignment horizontal="center" vertical="center" wrapText="1"/>
    </xf>
    <xf numFmtId="0" fontId="2" fillId="0" borderId="29" xfId="0" applyFont="1" applyFill="1" applyBorder="1" applyAlignment="1" applyProtection="1">
      <alignment horizontal="right" vertical="center"/>
    </xf>
    <xf numFmtId="0" fontId="2" fillId="0" borderId="31" xfId="0" applyFont="1" applyFill="1" applyBorder="1" applyAlignment="1" applyProtection="1">
      <alignment horizontal="right" vertical="center"/>
    </xf>
    <xf numFmtId="0" fontId="2" fillId="0" borderId="30" xfId="0" applyFont="1" applyFill="1" applyBorder="1" applyAlignment="1" applyProtection="1">
      <alignment horizontal="right" vertical="center"/>
    </xf>
    <xf numFmtId="4" fontId="2" fillId="0" borderId="15" xfId="0" applyNumberFormat="1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 applyProtection="1">
      <alignment horizontal="center" vertical="center" wrapText="1"/>
      <protection locked="0"/>
    </xf>
    <xf numFmtId="4" fontId="2" fillId="0" borderId="22" xfId="0" applyNumberFormat="1" applyFont="1" applyBorder="1" applyAlignment="1" applyProtection="1">
      <alignment horizontal="center" vertical="center" wrapText="1"/>
      <protection locked="0"/>
    </xf>
    <xf numFmtId="4" fontId="2" fillId="0" borderId="19" xfId="0" applyNumberFormat="1" applyFont="1" applyBorder="1" applyAlignment="1" applyProtection="1">
      <alignment horizontal="center" vertical="center" wrapText="1"/>
      <protection locked="0"/>
    </xf>
    <xf numFmtId="4" fontId="2" fillId="0" borderId="9" xfId="0" applyNumberFormat="1" applyFont="1" applyFill="1" applyBorder="1" applyAlignment="1" applyProtection="1">
      <alignment horizontal="right" vertical="center" wrapText="1"/>
    </xf>
    <xf numFmtId="4" fontId="2" fillId="0" borderId="4" xfId="0" applyNumberFormat="1" applyFont="1" applyFill="1" applyBorder="1" applyAlignment="1" applyProtection="1">
      <alignment horizontal="right" vertical="center" wrapText="1"/>
    </xf>
    <xf numFmtId="4" fontId="2" fillId="0" borderId="10" xfId="0" applyNumberFormat="1" applyFont="1" applyFill="1" applyBorder="1" applyAlignment="1" applyProtection="1">
      <alignment horizontal="right" vertical="center" wrapText="1"/>
    </xf>
    <xf numFmtId="0" fontId="2" fillId="0" borderId="26" xfId="0" applyNumberFormat="1" applyFont="1" applyFill="1" applyBorder="1" applyAlignment="1" applyProtection="1">
      <alignment horizontal="center" vertical="center" wrapText="1"/>
    </xf>
    <xf numFmtId="4" fontId="2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0" fontId="2" fillId="0" borderId="30" xfId="0" applyFont="1" applyBorder="1" applyAlignment="1">
      <alignment horizontal="right" vertical="center"/>
    </xf>
    <xf numFmtId="0" fontId="2" fillId="0" borderId="2" xfId="0" applyFont="1" applyFill="1" applyBorder="1" applyAlignment="1" applyProtection="1">
      <alignment horizontal="right" vertical="center" wrapText="1"/>
    </xf>
    <xf numFmtId="0" fontId="2" fillId="0" borderId="20" xfId="0" applyFont="1" applyFill="1" applyBorder="1" applyAlignment="1" applyProtection="1">
      <alignment horizontal="justify" vertical="center" wrapText="1"/>
    </xf>
    <xf numFmtId="0" fontId="2" fillId="0" borderId="23" xfId="0" applyFont="1" applyFill="1" applyBorder="1" applyAlignment="1" applyProtection="1">
      <alignment horizontal="justify" vertical="center" wrapText="1"/>
    </xf>
    <xf numFmtId="0" fontId="2" fillId="0" borderId="21" xfId="0" applyFont="1" applyFill="1" applyBorder="1" applyAlignment="1" applyProtection="1">
      <alignment horizontal="justify" vertical="center" wrapText="1"/>
    </xf>
  </cellXfs>
  <cellStyles count="2">
    <cellStyle name="Normal" xfId="0" builtinId="0"/>
    <cellStyle name="Normal 2" xfId="1"/>
  </cellStyles>
  <dxfs count="80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59947</xdr:colOff>
      <xdr:row>0</xdr:row>
      <xdr:rowOff>64460</xdr:rowOff>
    </xdr:from>
    <xdr:to>
      <xdr:col>4</xdr:col>
      <xdr:colOff>342136</xdr:colOff>
      <xdr:row>3</xdr:row>
      <xdr:rowOff>145021</xdr:rowOff>
    </xdr:to>
    <xdr:pic>
      <xdr:nvPicPr>
        <xdr:cNvPr id="7" name="Imagem 6" descr="05020200 -EAT BAS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03" r="1797" b="92168"/>
        <a:stretch>
          <a:fillRect/>
        </a:stretch>
      </xdr:blipFill>
      <xdr:spPr bwMode="auto">
        <a:xfrm>
          <a:off x="117097" y="102560"/>
          <a:ext cx="1482339" cy="747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59947</xdr:colOff>
      <xdr:row>46</xdr:row>
      <xdr:rowOff>64460</xdr:rowOff>
    </xdr:from>
    <xdr:to>
      <xdr:col>4</xdr:col>
      <xdr:colOff>342136</xdr:colOff>
      <xdr:row>49</xdr:row>
      <xdr:rowOff>145021</xdr:rowOff>
    </xdr:to>
    <xdr:pic>
      <xdr:nvPicPr>
        <xdr:cNvPr id="8" name="Imagem 7" descr="05020200 -EAT BAS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03" r="1797" b="92168"/>
        <a:stretch>
          <a:fillRect/>
        </a:stretch>
      </xdr:blipFill>
      <xdr:spPr bwMode="auto">
        <a:xfrm>
          <a:off x="119068" y="103874"/>
          <a:ext cx="1484309" cy="750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59947</xdr:colOff>
      <xdr:row>46</xdr:row>
      <xdr:rowOff>64460</xdr:rowOff>
    </xdr:from>
    <xdr:to>
      <xdr:col>4</xdr:col>
      <xdr:colOff>342136</xdr:colOff>
      <xdr:row>49</xdr:row>
      <xdr:rowOff>145021</xdr:rowOff>
    </xdr:to>
    <xdr:pic>
      <xdr:nvPicPr>
        <xdr:cNvPr id="10" name="Imagem 9" descr="05020200 -EAT BASIC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03" r="1797" b="92168"/>
        <a:stretch>
          <a:fillRect/>
        </a:stretch>
      </xdr:blipFill>
      <xdr:spPr bwMode="auto">
        <a:xfrm>
          <a:off x="117097" y="21695735"/>
          <a:ext cx="1482339" cy="747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59947</xdr:colOff>
      <xdr:row>145</xdr:row>
      <xdr:rowOff>64460</xdr:rowOff>
    </xdr:from>
    <xdr:to>
      <xdr:col>4</xdr:col>
      <xdr:colOff>342136</xdr:colOff>
      <xdr:row>148</xdr:row>
      <xdr:rowOff>145021</xdr:rowOff>
    </xdr:to>
    <xdr:pic>
      <xdr:nvPicPr>
        <xdr:cNvPr id="11" name="Imagem 10" descr="05020200 -EAT BASIC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03" r="1797" b="92168"/>
        <a:stretch>
          <a:fillRect/>
        </a:stretch>
      </xdr:blipFill>
      <xdr:spPr bwMode="auto">
        <a:xfrm>
          <a:off x="117097" y="21267110"/>
          <a:ext cx="1482339" cy="747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59947</xdr:colOff>
      <xdr:row>201</xdr:row>
      <xdr:rowOff>64460</xdr:rowOff>
    </xdr:from>
    <xdr:to>
      <xdr:col>4</xdr:col>
      <xdr:colOff>342136</xdr:colOff>
      <xdr:row>204</xdr:row>
      <xdr:rowOff>145021</xdr:rowOff>
    </xdr:to>
    <xdr:pic>
      <xdr:nvPicPr>
        <xdr:cNvPr id="12" name="Imagem 11" descr="05020200 -EAT BASIC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03" r="1797" b="92168"/>
        <a:stretch>
          <a:fillRect/>
        </a:stretch>
      </xdr:blipFill>
      <xdr:spPr bwMode="auto">
        <a:xfrm>
          <a:off x="117097" y="33182885"/>
          <a:ext cx="1482339" cy="747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55880</xdr:colOff>
      <xdr:row>247</xdr:row>
      <xdr:rowOff>20320</xdr:rowOff>
    </xdr:from>
    <xdr:to>
      <xdr:col>17</xdr:col>
      <xdr:colOff>388327</xdr:colOff>
      <xdr:row>276</xdr:row>
      <xdr:rowOff>0</xdr:rowOff>
    </xdr:to>
    <xdr:cxnSp macro="">
      <xdr:nvCxnSpPr>
        <xdr:cNvPr id="15" name="Conector ret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 bwMode="auto">
        <a:xfrm>
          <a:off x="55880" y="58668920"/>
          <a:ext cx="6758647" cy="673608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59947</xdr:colOff>
      <xdr:row>95</xdr:row>
      <xdr:rowOff>64460</xdr:rowOff>
    </xdr:from>
    <xdr:to>
      <xdr:col>4</xdr:col>
      <xdr:colOff>342136</xdr:colOff>
      <xdr:row>98</xdr:row>
      <xdr:rowOff>145021</xdr:rowOff>
    </xdr:to>
    <xdr:pic>
      <xdr:nvPicPr>
        <xdr:cNvPr id="17" name="Imagem 16" descr="05020200 -EAT BASIC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03" r="1797" b="92168"/>
        <a:stretch>
          <a:fillRect/>
        </a:stretch>
      </xdr:blipFill>
      <xdr:spPr bwMode="auto">
        <a:xfrm>
          <a:off x="117097" y="45212960"/>
          <a:ext cx="1482339" cy="747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59947</xdr:colOff>
      <xdr:row>236</xdr:row>
      <xdr:rowOff>64460</xdr:rowOff>
    </xdr:from>
    <xdr:to>
      <xdr:col>4</xdr:col>
      <xdr:colOff>342136</xdr:colOff>
      <xdr:row>239</xdr:row>
      <xdr:rowOff>145021</xdr:rowOff>
    </xdr:to>
    <xdr:pic>
      <xdr:nvPicPr>
        <xdr:cNvPr id="14" name="Imagem 13" descr="05020200 -EAT BASIC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03" r="1797" b="92168"/>
        <a:stretch>
          <a:fillRect/>
        </a:stretch>
      </xdr:blipFill>
      <xdr:spPr bwMode="auto">
        <a:xfrm>
          <a:off x="120907" y="43767700"/>
          <a:ext cx="1516629" cy="756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G277"/>
  <sheetViews>
    <sheetView tabSelected="1" view="pageBreakPreview" topLeftCell="A145" zoomScale="115" zoomScaleSheetLayoutView="115" workbookViewId="0">
      <selection activeCell="O12" sqref="O12:R12"/>
    </sheetView>
  </sheetViews>
  <sheetFormatPr defaultColWidth="9.140625" defaultRowHeight="12.75" x14ac:dyDescent="0.2"/>
  <cols>
    <col min="1" max="1" width="0.85546875" style="3" customWidth="1"/>
    <col min="2" max="7" width="6" style="3" customWidth="1"/>
    <col min="8" max="8" width="1.7109375" style="3" customWidth="1"/>
    <col min="9" max="9" width="6" style="3" customWidth="1"/>
    <col min="10" max="10" width="7.140625" style="3" customWidth="1"/>
    <col min="11" max="13" width="6" style="3" customWidth="1"/>
    <col min="14" max="14" width="7" style="3" customWidth="1"/>
    <col min="15" max="18" width="6" style="3" customWidth="1"/>
    <col min="19" max="19" width="0.85546875" style="3" customWidth="1"/>
    <col min="20" max="16384" width="9.140625" style="3"/>
  </cols>
  <sheetData>
    <row r="1" spans="1:33" ht="15" customHeight="1" x14ac:dyDescent="0.2">
      <c r="B1" s="278"/>
      <c r="C1" s="279"/>
      <c r="D1" s="279"/>
      <c r="E1" s="279"/>
      <c r="F1" s="280" t="s">
        <v>115</v>
      </c>
      <c r="G1" s="281"/>
      <c r="H1" s="282" t="s">
        <v>173</v>
      </c>
      <c r="I1" s="282"/>
      <c r="J1" s="282"/>
      <c r="K1" s="282"/>
      <c r="L1" s="283"/>
      <c r="M1" s="4" t="s">
        <v>116</v>
      </c>
      <c r="N1" s="24">
        <v>1</v>
      </c>
      <c r="O1" s="4" t="s">
        <v>1</v>
      </c>
      <c r="P1" s="5">
        <v>1</v>
      </c>
      <c r="Q1" s="5" t="s">
        <v>2</v>
      </c>
      <c r="R1" s="6">
        <v>6</v>
      </c>
    </row>
    <row r="2" spans="1:33" ht="15" customHeight="1" x14ac:dyDescent="0.2">
      <c r="B2" s="166"/>
      <c r="C2" s="167"/>
      <c r="D2" s="167"/>
      <c r="E2" s="167"/>
      <c r="F2" s="7" t="s">
        <v>0</v>
      </c>
      <c r="G2" s="174" t="s">
        <v>130</v>
      </c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5"/>
    </row>
    <row r="3" spans="1:33" ht="23.1" customHeight="1" x14ac:dyDescent="0.2">
      <c r="B3" s="166"/>
      <c r="C3" s="167"/>
      <c r="D3" s="167"/>
      <c r="E3" s="167"/>
      <c r="F3" s="8"/>
      <c r="G3" s="100" t="s">
        <v>336</v>
      </c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2"/>
      <c r="U3" s="9"/>
      <c r="V3" s="10"/>
    </row>
    <row r="4" spans="1:33" ht="15" customHeight="1" x14ac:dyDescent="0.2">
      <c r="B4" s="168"/>
      <c r="C4" s="169"/>
      <c r="D4" s="169"/>
      <c r="E4" s="169"/>
      <c r="F4" s="11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4"/>
      <c r="U4" s="12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</row>
    <row r="5" spans="1:33" ht="15" customHeight="1" x14ac:dyDescent="0.2">
      <c r="A5" s="2"/>
      <c r="B5" s="187" t="s">
        <v>117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292"/>
      <c r="R5" s="293"/>
      <c r="S5" s="14"/>
      <c r="T5" s="2"/>
    </row>
    <row r="6" spans="1:33" ht="15" customHeight="1" x14ac:dyDescent="0.2">
      <c r="A6" s="2"/>
      <c r="B6" s="294" t="s">
        <v>42</v>
      </c>
      <c r="C6" s="295"/>
      <c r="D6" s="295"/>
      <c r="E6" s="295"/>
      <c r="F6" s="296"/>
      <c r="G6" s="294" t="s">
        <v>43</v>
      </c>
      <c r="H6" s="295"/>
      <c r="I6" s="296"/>
      <c r="J6" s="294" t="s">
        <v>45</v>
      </c>
      <c r="K6" s="295"/>
      <c r="L6" s="296"/>
      <c r="M6" s="294" t="s">
        <v>44</v>
      </c>
      <c r="N6" s="296"/>
      <c r="O6" s="294" t="s">
        <v>110</v>
      </c>
      <c r="P6" s="296"/>
      <c r="Q6" s="294" t="s">
        <v>111</v>
      </c>
      <c r="R6" s="296"/>
      <c r="S6" s="14"/>
      <c r="T6" s="2"/>
    </row>
    <row r="7" spans="1:33" ht="15" customHeight="1" x14ac:dyDescent="0.2">
      <c r="A7" s="2"/>
      <c r="B7" s="297" t="s">
        <v>95</v>
      </c>
      <c r="C7" s="298"/>
      <c r="D7" s="298"/>
      <c r="E7" s="298"/>
      <c r="F7" s="299"/>
      <c r="G7" s="300" t="s">
        <v>97</v>
      </c>
      <c r="H7" s="301"/>
      <c r="I7" s="302"/>
      <c r="J7" s="300" t="s">
        <v>98</v>
      </c>
      <c r="K7" s="301"/>
      <c r="L7" s="302"/>
      <c r="M7" s="303" t="s">
        <v>99</v>
      </c>
      <c r="N7" s="304"/>
      <c r="O7" s="305" t="s">
        <v>159</v>
      </c>
      <c r="P7" s="306"/>
      <c r="Q7" s="300" t="s">
        <v>160</v>
      </c>
      <c r="R7" s="302"/>
      <c r="S7" s="14"/>
      <c r="T7" s="2"/>
    </row>
    <row r="8" spans="1:33" ht="15" customHeight="1" x14ac:dyDescent="0.2">
      <c r="A8" s="2"/>
      <c r="B8" s="274" t="s">
        <v>358</v>
      </c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6"/>
      <c r="P8" s="276"/>
      <c r="Q8" s="276"/>
      <c r="R8" s="277"/>
      <c r="S8" s="14"/>
      <c r="T8" s="2"/>
    </row>
    <row r="9" spans="1:33" ht="15" customHeight="1" x14ac:dyDescent="0.2">
      <c r="A9" s="2"/>
      <c r="B9" s="182" t="s">
        <v>5</v>
      </c>
      <c r="C9" s="184" t="s">
        <v>4</v>
      </c>
      <c r="D9" s="185"/>
      <c r="E9" s="185"/>
      <c r="F9" s="185"/>
      <c r="G9" s="185"/>
      <c r="H9" s="185"/>
      <c r="I9" s="185"/>
      <c r="J9" s="186"/>
      <c r="K9" s="184" t="s">
        <v>6</v>
      </c>
      <c r="L9" s="185"/>
      <c r="M9" s="185"/>
      <c r="N9" s="186"/>
      <c r="O9" s="184" t="s">
        <v>7</v>
      </c>
      <c r="P9" s="185"/>
      <c r="Q9" s="185"/>
      <c r="R9" s="186"/>
      <c r="S9" s="16"/>
      <c r="T9" s="16"/>
      <c r="U9" s="16"/>
      <c r="V9" s="13"/>
      <c r="W9" s="2"/>
    </row>
    <row r="10" spans="1:33" ht="12" customHeight="1" x14ac:dyDescent="0.2">
      <c r="A10" s="2"/>
      <c r="B10" s="183"/>
      <c r="C10" s="187"/>
      <c r="D10" s="188"/>
      <c r="E10" s="188"/>
      <c r="F10" s="188"/>
      <c r="G10" s="188"/>
      <c r="H10" s="188"/>
      <c r="I10" s="188"/>
      <c r="J10" s="189"/>
      <c r="K10" s="187"/>
      <c r="L10" s="188"/>
      <c r="M10" s="188"/>
      <c r="N10" s="189"/>
      <c r="O10" s="187"/>
      <c r="P10" s="188"/>
      <c r="Q10" s="188"/>
      <c r="R10" s="189"/>
      <c r="S10" s="17"/>
      <c r="T10" s="17"/>
      <c r="U10" s="17"/>
      <c r="V10" s="13"/>
      <c r="W10" s="2"/>
    </row>
    <row r="11" spans="1:33" ht="15" customHeight="1" x14ac:dyDescent="0.2">
      <c r="A11" s="2"/>
      <c r="B11" s="23">
        <v>1</v>
      </c>
      <c r="C11" s="199" t="s">
        <v>31</v>
      </c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84"/>
      <c r="S11" s="18"/>
      <c r="T11" s="18"/>
      <c r="U11" s="18"/>
      <c r="V11" s="13"/>
      <c r="W11" s="2"/>
    </row>
    <row r="12" spans="1:33" ht="15" customHeight="1" x14ac:dyDescent="0.2">
      <c r="A12" s="2"/>
      <c r="B12" s="28" t="s">
        <v>9</v>
      </c>
      <c r="C12" s="129" t="s">
        <v>161</v>
      </c>
      <c r="D12" s="130"/>
      <c r="E12" s="130"/>
      <c r="F12" s="130"/>
      <c r="G12" s="130"/>
      <c r="H12" s="130"/>
      <c r="I12" s="130"/>
      <c r="J12" s="131"/>
      <c r="K12" s="133" t="s">
        <v>328</v>
      </c>
      <c r="L12" s="133"/>
      <c r="M12" s="133"/>
      <c r="N12" s="134"/>
      <c r="O12" s="123"/>
      <c r="P12" s="124"/>
      <c r="Q12" s="124"/>
      <c r="R12" s="125"/>
      <c r="S12" s="15"/>
      <c r="T12" s="13"/>
      <c r="U12" s="2"/>
    </row>
    <row r="13" spans="1:33" ht="15" customHeight="1" x14ac:dyDescent="0.2">
      <c r="A13" s="2"/>
      <c r="B13" s="285" t="s">
        <v>10</v>
      </c>
      <c r="C13" s="229" t="s">
        <v>118</v>
      </c>
      <c r="D13" s="230"/>
      <c r="E13" s="231"/>
      <c r="F13" s="212" t="s">
        <v>314</v>
      </c>
      <c r="G13" s="213"/>
      <c r="H13" s="213"/>
      <c r="I13" s="213"/>
      <c r="J13" s="214"/>
      <c r="K13" s="133" t="s">
        <v>32</v>
      </c>
      <c r="L13" s="133"/>
      <c r="M13" s="133"/>
      <c r="N13" s="134"/>
      <c r="O13" s="123"/>
      <c r="P13" s="124"/>
      <c r="Q13" s="124"/>
      <c r="R13" s="125"/>
      <c r="S13" s="15"/>
      <c r="T13" s="14"/>
      <c r="U13" s="2"/>
    </row>
    <row r="14" spans="1:33" ht="25.15" customHeight="1" x14ac:dyDescent="0.2">
      <c r="A14" s="2"/>
      <c r="B14" s="285"/>
      <c r="C14" s="273"/>
      <c r="D14" s="230"/>
      <c r="E14" s="231"/>
      <c r="F14" s="212" t="s">
        <v>128</v>
      </c>
      <c r="G14" s="213"/>
      <c r="H14" s="213"/>
      <c r="I14" s="213"/>
      <c r="J14" s="214"/>
      <c r="K14" s="133" t="s">
        <v>32</v>
      </c>
      <c r="L14" s="133"/>
      <c r="M14" s="133"/>
      <c r="N14" s="134"/>
      <c r="O14" s="123"/>
      <c r="P14" s="124"/>
      <c r="Q14" s="124"/>
      <c r="R14" s="125"/>
      <c r="S14" s="15"/>
      <c r="T14" s="14"/>
      <c r="U14" s="2"/>
    </row>
    <row r="15" spans="1:33" ht="25.15" customHeight="1" x14ac:dyDescent="0.2">
      <c r="A15" s="2"/>
      <c r="B15" s="285"/>
      <c r="C15" s="273"/>
      <c r="D15" s="230"/>
      <c r="E15" s="231"/>
      <c r="F15" s="212" t="s">
        <v>129</v>
      </c>
      <c r="G15" s="213"/>
      <c r="H15" s="213"/>
      <c r="I15" s="213"/>
      <c r="J15" s="214"/>
      <c r="K15" s="133" t="s">
        <v>33</v>
      </c>
      <c r="L15" s="133"/>
      <c r="M15" s="133"/>
      <c r="N15" s="134"/>
      <c r="O15" s="123"/>
      <c r="P15" s="124"/>
      <c r="Q15" s="124"/>
      <c r="R15" s="125"/>
      <c r="S15" s="15"/>
      <c r="T15" s="14"/>
      <c r="U15" s="2"/>
    </row>
    <row r="16" spans="1:33" ht="13.9" customHeight="1" x14ac:dyDescent="0.2">
      <c r="A16" s="2"/>
      <c r="B16" s="285" t="s">
        <v>11</v>
      </c>
      <c r="C16" s="273" t="s">
        <v>34</v>
      </c>
      <c r="D16" s="230"/>
      <c r="E16" s="231"/>
      <c r="F16" s="212" t="s">
        <v>162</v>
      </c>
      <c r="G16" s="213"/>
      <c r="H16" s="213"/>
      <c r="I16" s="213"/>
      <c r="J16" s="214"/>
      <c r="K16" s="133" t="s">
        <v>35</v>
      </c>
      <c r="L16" s="133"/>
      <c r="M16" s="133"/>
      <c r="N16" s="134"/>
      <c r="O16" s="123"/>
      <c r="P16" s="124"/>
      <c r="Q16" s="124"/>
      <c r="R16" s="125"/>
      <c r="S16" s="15"/>
      <c r="T16" s="14"/>
      <c r="U16" s="2"/>
    </row>
    <row r="17" spans="1:23" ht="13.9" customHeight="1" x14ac:dyDescent="0.2">
      <c r="A17" s="2"/>
      <c r="B17" s="285"/>
      <c r="C17" s="273"/>
      <c r="D17" s="230"/>
      <c r="E17" s="231"/>
      <c r="F17" s="212" t="s">
        <v>163</v>
      </c>
      <c r="G17" s="213"/>
      <c r="H17" s="213"/>
      <c r="I17" s="213"/>
      <c r="J17" s="214"/>
      <c r="K17" s="133" t="s">
        <v>100</v>
      </c>
      <c r="L17" s="133"/>
      <c r="M17" s="133"/>
      <c r="N17" s="134"/>
      <c r="O17" s="123"/>
      <c r="P17" s="124"/>
      <c r="Q17" s="124"/>
      <c r="R17" s="125"/>
      <c r="S17" s="15"/>
      <c r="T17" s="14"/>
      <c r="U17" s="2"/>
    </row>
    <row r="18" spans="1:23" ht="13.9" customHeight="1" x14ac:dyDescent="0.2">
      <c r="A18" s="2"/>
      <c r="B18" s="28" t="s">
        <v>12</v>
      </c>
      <c r="C18" s="129" t="s">
        <v>315</v>
      </c>
      <c r="D18" s="130"/>
      <c r="E18" s="130"/>
      <c r="F18" s="130"/>
      <c r="G18" s="130"/>
      <c r="H18" s="130"/>
      <c r="I18" s="130"/>
      <c r="J18" s="131"/>
      <c r="K18" s="133" t="s">
        <v>119</v>
      </c>
      <c r="L18" s="133"/>
      <c r="M18" s="133"/>
      <c r="N18" s="134"/>
      <c r="O18" s="123"/>
      <c r="P18" s="124"/>
      <c r="Q18" s="124"/>
      <c r="R18" s="125"/>
      <c r="S18" s="15"/>
      <c r="T18" s="14"/>
      <c r="U18" s="2"/>
    </row>
    <row r="19" spans="1:23" ht="13.9" customHeight="1" x14ac:dyDescent="0.2">
      <c r="A19" s="2"/>
      <c r="B19" s="28" t="s">
        <v>13</v>
      </c>
      <c r="C19" s="129" t="s">
        <v>36</v>
      </c>
      <c r="D19" s="130"/>
      <c r="E19" s="130"/>
      <c r="F19" s="130"/>
      <c r="G19" s="130"/>
      <c r="H19" s="130"/>
      <c r="I19" s="130"/>
      <c r="J19" s="131"/>
      <c r="K19" s="133" t="s">
        <v>101</v>
      </c>
      <c r="L19" s="133"/>
      <c r="M19" s="133"/>
      <c r="N19" s="134"/>
      <c r="O19" s="123"/>
      <c r="P19" s="124"/>
      <c r="Q19" s="124"/>
      <c r="R19" s="125"/>
      <c r="S19" s="15"/>
      <c r="T19" s="14"/>
      <c r="U19" s="2"/>
    </row>
    <row r="20" spans="1:23" ht="13.9" customHeight="1" x14ac:dyDescent="0.2">
      <c r="A20" s="2"/>
      <c r="B20" s="28" t="s">
        <v>38</v>
      </c>
      <c r="C20" s="129" t="s">
        <v>37</v>
      </c>
      <c r="D20" s="130"/>
      <c r="E20" s="130"/>
      <c r="F20" s="130"/>
      <c r="G20" s="130"/>
      <c r="H20" s="130"/>
      <c r="I20" s="130"/>
      <c r="J20" s="131"/>
      <c r="K20" s="133" t="s">
        <v>102</v>
      </c>
      <c r="L20" s="133"/>
      <c r="M20" s="133"/>
      <c r="N20" s="134"/>
      <c r="O20" s="123"/>
      <c r="P20" s="124"/>
      <c r="Q20" s="124"/>
      <c r="R20" s="125"/>
      <c r="S20" s="15"/>
      <c r="T20" s="14"/>
      <c r="U20" s="2"/>
    </row>
    <row r="21" spans="1:23" ht="10.15" customHeight="1" x14ac:dyDescent="0.2">
      <c r="A21" s="2"/>
      <c r="B21" s="285" t="s">
        <v>96</v>
      </c>
      <c r="C21" s="129" t="s">
        <v>39</v>
      </c>
      <c r="D21" s="130"/>
      <c r="E21" s="130"/>
      <c r="F21" s="130"/>
      <c r="G21" s="130"/>
      <c r="H21" s="130"/>
      <c r="I21" s="130"/>
      <c r="J21" s="131"/>
      <c r="K21" s="263" t="s">
        <v>40</v>
      </c>
      <c r="L21" s="216"/>
      <c r="M21" s="216"/>
      <c r="N21" s="217"/>
      <c r="O21" s="123"/>
      <c r="P21" s="124"/>
      <c r="Q21" s="124"/>
      <c r="R21" s="125"/>
      <c r="S21" s="286"/>
      <c r="T21" s="286"/>
      <c r="U21" s="286"/>
      <c r="V21" s="14"/>
      <c r="W21" s="2"/>
    </row>
    <row r="22" spans="1:23" ht="15" customHeight="1" x14ac:dyDescent="0.2">
      <c r="A22" s="2"/>
      <c r="B22" s="285"/>
      <c r="C22" s="129"/>
      <c r="D22" s="130"/>
      <c r="E22" s="130"/>
      <c r="F22" s="130"/>
      <c r="G22" s="130"/>
      <c r="H22" s="130"/>
      <c r="I22" s="130"/>
      <c r="J22" s="131"/>
      <c r="K22" s="176"/>
      <c r="L22" s="177"/>
      <c r="M22" s="177"/>
      <c r="N22" s="178"/>
      <c r="O22" s="123"/>
      <c r="P22" s="124"/>
      <c r="Q22" s="124"/>
      <c r="R22" s="125"/>
      <c r="S22" s="286"/>
      <c r="T22" s="286"/>
      <c r="U22" s="286"/>
      <c r="V22" s="14"/>
      <c r="W22" s="2"/>
    </row>
    <row r="23" spans="1:23" ht="36.75" customHeight="1" x14ac:dyDescent="0.2">
      <c r="A23" s="2"/>
      <c r="B23" s="26" t="s">
        <v>122</v>
      </c>
      <c r="C23" s="129" t="s">
        <v>164</v>
      </c>
      <c r="D23" s="130"/>
      <c r="E23" s="130"/>
      <c r="F23" s="130"/>
      <c r="G23" s="130"/>
      <c r="H23" s="130"/>
      <c r="I23" s="130"/>
      <c r="J23" s="131"/>
      <c r="K23" s="133" t="s">
        <v>123</v>
      </c>
      <c r="L23" s="133"/>
      <c r="M23" s="133"/>
      <c r="N23" s="134"/>
      <c r="O23" s="123"/>
      <c r="P23" s="124"/>
      <c r="Q23" s="124"/>
      <c r="R23" s="125"/>
      <c r="S23" s="29"/>
      <c r="T23" s="29"/>
      <c r="U23" s="29"/>
      <c r="V23" s="14"/>
      <c r="W23" s="2"/>
    </row>
    <row r="24" spans="1:23" ht="15.95" customHeight="1" x14ac:dyDescent="0.2">
      <c r="A24" s="2"/>
      <c r="B24" s="26" t="s">
        <v>120</v>
      </c>
      <c r="C24" s="129" t="s">
        <v>131</v>
      </c>
      <c r="D24" s="130"/>
      <c r="E24" s="130"/>
      <c r="F24" s="130"/>
      <c r="G24" s="130"/>
      <c r="H24" s="130"/>
      <c r="I24" s="130"/>
      <c r="J24" s="131"/>
      <c r="K24" s="133" t="s">
        <v>121</v>
      </c>
      <c r="L24" s="133"/>
      <c r="M24" s="133"/>
      <c r="N24" s="134"/>
      <c r="O24" s="123"/>
      <c r="P24" s="124"/>
      <c r="Q24" s="124"/>
      <c r="R24" s="125"/>
      <c r="S24" s="29"/>
      <c r="T24" s="29"/>
      <c r="U24" s="29"/>
      <c r="V24" s="14"/>
      <c r="W24" s="2"/>
    </row>
    <row r="25" spans="1:23" ht="15" customHeight="1" x14ac:dyDescent="0.2">
      <c r="A25" s="2"/>
      <c r="B25" s="1">
        <v>2</v>
      </c>
      <c r="C25" s="138" t="s">
        <v>380</v>
      </c>
      <c r="D25" s="139"/>
      <c r="E25" s="139"/>
      <c r="F25" s="139"/>
      <c r="G25" s="139"/>
      <c r="H25" s="139"/>
      <c r="I25" s="139"/>
      <c r="J25" s="139"/>
      <c r="K25" s="227"/>
      <c r="L25" s="227"/>
      <c r="M25" s="227"/>
      <c r="N25" s="227"/>
      <c r="O25" s="227"/>
      <c r="P25" s="227"/>
      <c r="Q25" s="227"/>
      <c r="R25" s="228"/>
      <c r="S25" s="13"/>
      <c r="T25" s="2"/>
    </row>
    <row r="26" spans="1:23" ht="13.9" customHeight="1" x14ac:dyDescent="0.2">
      <c r="A26" s="2"/>
      <c r="B26" s="25" t="s">
        <v>14</v>
      </c>
      <c r="C26" s="129" t="s">
        <v>46</v>
      </c>
      <c r="D26" s="130"/>
      <c r="E26" s="130"/>
      <c r="F26" s="130"/>
      <c r="G26" s="130"/>
      <c r="H26" s="130"/>
      <c r="I26" s="130"/>
      <c r="J26" s="131"/>
      <c r="K26" s="132" t="s">
        <v>53</v>
      </c>
      <c r="L26" s="133"/>
      <c r="M26" s="133"/>
      <c r="N26" s="134"/>
      <c r="O26" s="123"/>
      <c r="P26" s="124"/>
      <c r="Q26" s="124"/>
      <c r="R26" s="125"/>
      <c r="S26" s="13"/>
      <c r="T26" s="2"/>
    </row>
    <row r="27" spans="1:23" ht="13.9" customHeight="1" x14ac:dyDescent="0.2">
      <c r="A27" s="2"/>
      <c r="B27" s="25" t="s">
        <v>15</v>
      </c>
      <c r="C27" s="129" t="s">
        <v>310</v>
      </c>
      <c r="D27" s="130"/>
      <c r="E27" s="130"/>
      <c r="F27" s="130"/>
      <c r="G27" s="130"/>
      <c r="H27" s="130"/>
      <c r="I27" s="130"/>
      <c r="J27" s="131"/>
      <c r="K27" s="132" t="s">
        <v>108</v>
      </c>
      <c r="L27" s="133"/>
      <c r="M27" s="133"/>
      <c r="N27" s="134"/>
      <c r="O27" s="201"/>
      <c r="P27" s="202"/>
      <c r="Q27" s="202"/>
      <c r="R27" s="203"/>
      <c r="S27" s="13"/>
      <c r="T27" s="2"/>
    </row>
    <row r="28" spans="1:23" ht="13.9" customHeight="1" x14ac:dyDescent="0.2">
      <c r="A28" s="2"/>
      <c r="B28" s="25" t="s">
        <v>303</v>
      </c>
      <c r="C28" s="129" t="s">
        <v>208</v>
      </c>
      <c r="D28" s="130"/>
      <c r="E28" s="130"/>
      <c r="F28" s="130"/>
      <c r="G28" s="130"/>
      <c r="H28" s="130"/>
      <c r="I28" s="130"/>
      <c r="J28" s="131"/>
      <c r="K28" s="132" t="s">
        <v>209</v>
      </c>
      <c r="L28" s="133"/>
      <c r="M28" s="133"/>
      <c r="N28" s="134"/>
      <c r="O28" s="201"/>
      <c r="P28" s="202"/>
      <c r="Q28" s="202"/>
      <c r="R28" s="203"/>
      <c r="S28" s="13"/>
      <c r="T28" s="2"/>
    </row>
    <row r="29" spans="1:23" ht="13.9" customHeight="1" x14ac:dyDescent="0.2">
      <c r="A29" s="2"/>
      <c r="B29" s="46" t="s">
        <v>16</v>
      </c>
      <c r="C29" s="229" t="s">
        <v>176</v>
      </c>
      <c r="D29" s="230"/>
      <c r="E29" s="231"/>
      <c r="F29" s="212" t="s">
        <v>337</v>
      </c>
      <c r="G29" s="213"/>
      <c r="H29" s="213"/>
      <c r="I29" s="213"/>
      <c r="J29" s="214"/>
      <c r="K29" s="232" t="s">
        <v>369</v>
      </c>
      <c r="L29" s="232"/>
      <c r="M29" s="232"/>
      <c r="N29" s="233"/>
      <c r="O29" s="123"/>
      <c r="P29" s="124"/>
      <c r="Q29" s="124"/>
      <c r="R29" s="125"/>
      <c r="S29" s="15"/>
      <c r="T29" s="14"/>
      <c r="U29" s="2"/>
    </row>
    <row r="30" spans="1:23" ht="13.9" customHeight="1" x14ac:dyDescent="0.2">
      <c r="A30" s="2"/>
      <c r="B30" s="47" t="s">
        <v>17</v>
      </c>
      <c r="C30" s="229" t="s">
        <v>177</v>
      </c>
      <c r="D30" s="230"/>
      <c r="E30" s="231"/>
      <c r="F30" s="212" t="s">
        <v>337</v>
      </c>
      <c r="G30" s="213"/>
      <c r="H30" s="213"/>
      <c r="I30" s="213"/>
      <c r="J30" s="214"/>
      <c r="K30" s="232" t="s">
        <v>369</v>
      </c>
      <c r="L30" s="232"/>
      <c r="M30" s="232"/>
      <c r="N30" s="233"/>
      <c r="O30" s="123"/>
      <c r="P30" s="124"/>
      <c r="Q30" s="124"/>
      <c r="R30" s="125"/>
      <c r="S30" s="15"/>
      <c r="T30" s="14"/>
      <c r="U30" s="2"/>
    </row>
    <row r="31" spans="1:23" ht="25.15" customHeight="1" x14ac:dyDescent="0.2">
      <c r="A31" s="2"/>
      <c r="B31" s="179" t="s">
        <v>187</v>
      </c>
      <c r="C31" s="193" t="s">
        <v>178</v>
      </c>
      <c r="D31" s="287"/>
      <c r="E31" s="194"/>
      <c r="F31" s="212" t="s">
        <v>323</v>
      </c>
      <c r="G31" s="213"/>
      <c r="H31" s="213"/>
      <c r="I31" s="213"/>
      <c r="J31" s="214"/>
      <c r="K31" s="133" t="s">
        <v>331</v>
      </c>
      <c r="L31" s="133"/>
      <c r="M31" s="133"/>
      <c r="N31" s="134"/>
      <c r="O31" s="123"/>
      <c r="P31" s="124"/>
      <c r="Q31" s="124"/>
      <c r="R31" s="125"/>
      <c r="S31" s="15"/>
      <c r="T31" s="14"/>
      <c r="U31" s="2"/>
    </row>
    <row r="32" spans="1:23" ht="15" customHeight="1" x14ac:dyDescent="0.2">
      <c r="A32" s="2"/>
      <c r="B32" s="180"/>
      <c r="C32" s="195"/>
      <c r="D32" s="288"/>
      <c r="E32" s="196"/>
      <c r="F32" s="212" t="s">
        <v>329</v>
      </c>
      <c r="G32" s="213"/>
      <c r="H32" s="213"/>
      <c r="I32" s="213"/>
      <c r="J32" s="214"/>
      <c r="K32" s="133" t="s">
        <v>332</v>
      </c>
      <c r="L32" s="133"/>
      <c r="M32" s="133"/>
      <c r="N32" s="134"/>
      <c r="O32" s="123"/>
      <c r="P32" s="124"/>
      <c r="Q32" s="124"/>
      <c r="R32" s="125"/>
      <c r="S32" s="15"/>
      <c r="T32" s="14"/>
      <c r="U32" s="2"/>
    </row>
    <row r="33" spans="1:25" ht="34.9" customHeight="1" x14ac:dyDescent="0.2">
      <c r="A33" s="2"/>
      <c r="B33" s="180"/>
      <c r="C33" s="195"/>
      <c r="D33" s="288"/>
      <c r="E33" s="196"/>
      <c r="F33" s="212" t="s">
        <v>330</v>
      </c>
      <c r="G33" s="213"/>
      <c r="H33" s="213"/>
      <c r="I33" s="213"/>
      <c r="J33" s="214"/>
      <c r="K33" s="133" t="s">
        <v>340</v>
      </c>
      <c r="L33" s="133"/>
      <c r="M33" s="133"/>
      <c r="N33" s="134"/>
      <c r="O33" s="123"/>
      <c r="P33" s="124"/>
      <c r="Q33" s="124"/>
      <c r="R33" s="125"/>
      <c r="S33" s="15"/>
      <c r="T33" s="14"/>
      <c r="U33" s="2"/>
    </row>
    <row r="34" spans="1:25" ht="30" customHeight="1" x14ac:dyDescent="0.2">
      <c r="A34" s="2"/>
      <c r="B34" s="179" t="s">
        <v>304</v>
      </c>
      <c r="C34" s="193" t="s">
        <v>381</v>
      </c>
      <c r="D34" s="287"/>
      <c r="E34" s="194"/>
      <c r="F34" s="212" t="s">
        <v>223</v>
      </c>
      <c r="G34" s="213"/>
      <c r="H34" s="213"/>
      <c r="I34" s="213"/>
      <c r="J34" s="214"/>
      <c r="K34" s="133" t="s">
        <v>387</v>
      </c>
      <c r="L34" s="133"/>
      <c r="M34" s="133"/>
      <c r="N34" s="134"/>
      <c r="O34" s="123"/>
      <c r="P34" s="124"/>
      <c r="Q34" s="124"/>
      <c r="R34" s="125"/>
      <c r="S34" s="15"/>
      <c r="T34" s="14"/>
      <c r="U34" s="2"/>
    </row>
    <row r="35" spans="1:25" ht="75" customHeight="1" x14ac:dyDescent="0.2">
      <c r="A35" s="2"/>
      <c r="B35" s="180"/>
      <c r="C35" s="195"/>
      <c r="D35" s="288"/>
      <c r="E35" s="196"/>
      <c r="F35" s="212" t="s">
        <v>224</v>
      </c>
      <c r="G35" s="213"/>
      <c r="H35" s="213"/>
      <c r="I35" s="213"/>
      <c r="J35" s="214"/>
      <c r="K35" s="133" t="s">
        <v>333</v>
      </c>
      <c r="L35" s="133"/>
      <c r="M35" s="133"/>
      <c r="N35" s="134"/>
      <c r="O35" s="123"/>
      <c r="P35" s="124"/>
      <c r="Q35" s="124"/>
      <c r="R35" s="125"/>
      <c r="S35" s="15"/>
      <c r="T35" s="14"/>
      <c r="U35" s="2"/>
    </row>
    <row r="36" spans="1:25" ht="49.9" customHeight="1" x14ac:dyDescent="0.2">
      <c r="A36" s="2"/>
      <c r="B36" s="180"/>
      <c r="C36" s="195"/>
      <c r="D36" s="288"/>
      <c r="E36" s="196"/>
      <c r="F36" s="289" t="s">
        <v>334</v>
      </c>
      <c r="G36" s="290"/>
      <c r="H36" s="290"/>
      <c r="I36" s="290"/>
      <c r="J36" s="291"/>
      <c r="K36" s="216" t="s">
        <v>335</v>
      </c>
      <c r="L36" s="216"/>
      <c r="M36" s="216"/>
      <c r="N36" s="217"/>
      <c r="O36" s="144"/>
      <c r="P36" s="145"/>
      <c r="Q36" s="145"/>
      <c r="R36" s="146"/>
      <c r="S36" s="15"/>
      <c r="T36" s="14"/>
      <c r="U36" s="2"/>
    </row>
    <row r="37" spans="1:25" ht="13.9" customHeight="1" x14ac:dyDescent="0.2">
      <c r="A37" s="2"/>
      <c r="B37" s="67" t="s">
        <v>179</v>
      </c>
      <c r="C37" s="129" t="s">
        <v>338</v>
      </c>
      <c r="D37" s="130"/>
      <c r="E37" s="130"/>
      <c r="F37" s="130"/>
      <c r="G37" s="130"/>
      <c r="H37" s="130"/>
      <c r="I37" s="130"/>
      <c r="J37" s="131"/>
      <c r="K37" s="132" t="s">
        <v>3</v>
      </c>
      <c r="L37" s="133"/>
      <c r="M37" s="133"/>
      <c r="N37" s="134"/>
      <c r="O37" s="201"/>
      <c r="P37" s="202"/>
      <c r="Q37" s="202"/>
      <c r="R37" s="203"/>
      <c r="S37" s="13"/>
      <c r="T37" s="2"/>
    </row>
    <row r="38" spans="1:25" ht="13.9" customHeight="1" x14ac:dyDescent="0.2">
      <c r="A38" s="2"/>
      <c r="B38" s="67" t="s">
        <v>191</v>
      </c>
      <c r="C38" s="129" t="s">
        <v>370</v>
      </c>
      <c r="D38" s="130"/>
      <c r="E38" s="130"/>
      <c r="F38" s="130"/>
      <c r="G38" s="130"/>
      <c r="H38" s="130"/>
      <c r="I38" s="130"/>
      <c r="J38" s="131"/>
      <c r="K38" s="132" t="s">
        <v>339</v>
      </c>
      <c r="L38" s="133"/>
      <c r="M38" s="133"/>
      <c r="N38" s="134"/>
      <c r="O38" s="201"/>
      <c r="P38" s="202"/>
      <c r="Q38" s="202"/>
      <c r="R38" s="203"/>
      <c r="S38" s="13"/>
      <c r="T38" s="2"/>
    </row>
    <row r="39" spans="1:25" ht="34.9" customHeight="1" x14ac:dyDescent="0.2">
      <c r="A39" s="2"/>
      <c r="B39" s="67" t="s">
        <v>317</v>
      </c>
      <c r="C39" s="129" t="s">
        <v>244</v>
      </c>
      <c r="D39" s="130"/>
      <c r="E39" s="130"/>
      <c r="F39" s="130"/>
      <c r="G39" s="130"/>
      <c r="H39" s="130"/>
      <c r="I39" s="130"/>
      <c r="J39" s="131"/>
      <c r="K39" s="132" t="s">
        <v>250</v>
      </c>
      <c r="L39" s="133"/>
      <c r="M39" s="133"/>
      <c r="N39" s="134"/>
      <c r="O39" s="201"/>
      <c r="P39" s="202"/>
      <c r="Q39" s="202"/>
      <c r="R39" s="203"/>
      <c r="S39" s="13"/>
      <c r="T39" s="2"/>
    </row>
    <row r="40" spans="1:25" ht="15" customHeight="1" x14ac:dyDescent="0.2">
      <c r="A40" s="2"/>
      <c r="B40" s="23">
        <v>3</v>
      </c>
      <c r="C40" s="199" t="s">
        <v>382</v>
      </c>
      <c r="D40" s="200"/>
      <c r="E40" s="200"/>
      <c r="F40" s="200"/>
      <c r="G40" s="200"/>
      <c r="H40" s="200"/>
      <c r="I40" s="200"/>
      <c r="J40" s="200"/>
      <c r="K40" s="185"/>
      <c r="L40" s="185"/>
      <c r="M40" s="185"/>
      <c r="N40" s="185"/>
      <c r="O40" s="185"/>
      <c r="P40" s="185"/>
      <c r="Q40" s="185"/>
      <c r="R40" s="186"/>
      <c r="S40" s="13"/>
      <c r="T40" s="2"/>
    </row>
    <row r="41" spans="1:25" ht="25.15" customHeight="1" x14ac:dyDescent="0.2">
      <c r="A41" s="2"/>
      <c r="B41" s="42" t="s">
        <v>18</v>
      </c>
      <c r="C41" s="347" t="s">
        <v>383</v>
      </c>
      <c r="D41" s="348"/>
      <c r="E41" s="348"/>
      <c r="F41" s="348"/>
      <c r="G41" s="348"/>
      <c r="H41" s="348"/>
      <c r="I41" s="348"/>
      <c r="J41" s="349"/>
      <c r="K41" s="350" t="s">
        <v>341</v>
      </c>
      <c r="L41" s="350"/>
      <c r="M41" s="350"/>
      <c r="N41" s="350"/>
      <c r="O41" s="351"/>
      <c r="P41" s="351"/>
      <c r="Q41" s="351"/>
      <c r="R41" s="351"/>
      <c r="S41" s="15"/>
      <c r="T41" s="14"/>
      <c r="U41" s="2"/>
    </row>
    <row r="42" spans="1:25" ht="13.9" customHeight="1" x14ac:dyDescent="0.2">
      <c r="A42" s="2"/>
      <c r="B42" s="41" t="s">
        <v>19</v>
      </c>
      <c r="C42" s="197" t="s">
        <v>251</v>
      </c>
      <c r="D42" s="197"/>
      <c r="E42" s="197"/>
      <c r="F42" s="197"/>
      <c r="G42" s="197"/>
      <c r="H42" s="197"/>
      <c r="I42" s="197"/>
      <c r="J42" s="197"/>
      <c r="K42" s="215" t="s">
        <v>183</v>
      </c>
      <c r="L42" s="215"/>
      <c r="M42" s="215"/>
      <c r="N42" s="215"/>
      <c r="O42" s="198"/>
      <c r="P42" s="198"/>
      <c r="Q42" s="198"/>
      <c r="R42" s="198"/>
      <c r="S42" s="15"/>
      <c r="T42" s="14"/>
      <c r="U42" s="2"/>
    </row>
    <row r="43" spans="1:25" ht="30" customHeight="1" x14ac:dyDescent="0.2">
      <c r="A43" s="2"/>
      <c r="B43" s="34" t="s">
        <v>20</v>
      </c>
      <c r="C43" s="197" t="s">
        <v>175</v>
      </c>
      <c r="D43" s="197"/>
      <c r="E43" s="197"/>
      <c r="F43" s="197"/>
      <c r="G43" s="197"/>
      <c r="H43" s="197"/>
      <c r="I43" s="197"/>
      <c r="J43" s="197"/>
      <c r="K43" s="241" t="s">
        <v>342</v>
      </c>
      <c r="L43" s="241"/>
      <c r="M43" s="241"/>
      <c r="N43" s="241"/>
      <c r="O43" s="240"/>
      <c r="P43" s="240"/>
      <c r="Q43" s="240"/>
      <c r="R43" s="240"/>
      <c r="S43" s="15"/>
      <c r="T43" s="14"/>
      <c r="U43" s="2"/>
      <c r="Y43" s="45"/>
    </row>
    <row r="44" spans="1:25" ht="13.9" customHeight="1" x14ac:dyDescent="0.2">
      <c r="A44" s="2"/>
      <c r="B44" s="34" t="s">
        <v>21</v>
      </c>
      <c r="C44" s="197" t="s">
        <v>181</v>
      </c>
      <c r="D44" s="197"/>
      <c r="E44" s="197"/>
      <c r="F44" s="197"/>
      <c r="G44" s="197"/>
      <c r="H44" s="197"/>
      <c r="I44" s="197"/>
      <c r="J44" s="197"/>
      <c r="K44" s="241" t="s">
        <v>182</v>
      </c>
      <c r="L44" s="241"/>
      <c r="M44" s="241"/>
      <c r="N44" s="241"/>
      <c r="O44" s="240"/>
      <c r="P44" s="240"/>
      <c r="Q44" s="240"/>
      <c r="R44" s="240"/>
      <c r="S44" s="15"/>
      <c r="T44" s="14"/>
      <c r="U44" s="2"/>
    </row>
    <row r="45" spans="1:25" ht="4.9000000000000004" customHeight="1" x14ac:dyDescent="0.2">
      <c r="A45" s="2"/>
      <c r="B45" s="71"/>
      <c r="C45" s="82"/>
      <c r="D45" s="82"/>
      <c r="E45" s="82"/>
      <c r="F45" s="66"/>
      <c r="G45" s="66"/>
      <c r="H45" s="66"/>
      <c r="I45" s="66"/>
      <c r="J45" s="66"/>
      <c r="K45" s="83"/>
      <c r="L45" s="83"/>
      <c r="M45" s="83"/>
      <c r="N45" s="83"/>
      <c r="O45" s="83"/>
      <c r="P45" s="84"/>
      <c r="Q45" s="84"/>
      <c r="R45" s="84"/>
      <c r="S45" s="15"/>
      <c r="T45" s="14"/>
      <c r="U45" s="2"/>
    </row>
    <row r="46" spans="1:25" ht="4.9000000000000004" customHeight="1" x14ac:dyDescent="0.2">
      <c r="A46" s="2"/>
      <c r="B46" s="80"/>
      <c r="C46" s="87"/>
      <c r="D46" s="87"/>
      <c r="E46" s="87"/>
      <c r="F46" s="85"/>
      <c r="G46" s="85"/>
      <c r="H46" s="85"/>
      <c r="I46" s="85"/>
      <c r="J46" s="85"/>
      <c r="K46" s="86"/>
      <c r="L46" s="86"/>
      <c r="M46" s="86"/>
      <c r="N46" s="86"/>
      <c r="O46" s="86"/>
      <c r="P46" s="75"/>
      <c r="Q46" s="75"/>
      <c r="R46" s="75"/>
      <c r="S46" s="15"/>
      <c r="T46" s="14"/>
      <c r="U46" s="2"/>
    </row>
    <row r="47" spans="1:25" ht="15" customHeight="1" x14ac:dyDescent="0.2">
      <c r="B47" s="166"/>
      <c r="C47" s="167"/>
      <c r="D47" s="167"/>
      <c r="E47" s="167"/>
      <c r="F47" s="170" t="s">
        <v>115</v>
      </c>
      <c r="G47" s="171"/>
      <c r="H47" s="172" t="str">
        <f>$H$1</f>
        <v>PAINEL BT PDA EEE 2 (1+1) CMB COM REDE 220V</v>
      </c>
      <c r="I47" s="172"/>
      <c r="J47" s="172"/>
      <c r="K47" s="172"/>
      <c r="L47" s="173"/>
      <c r="M47" s="61" t="s">
        <v>116</v>
      </c>
      <c r="N47" s="81">
        <f>N1</f>
        <v>1</v>
      </c>
      <c r="O47" s="61" t="s">
        <v>1</v>
      </c>
      <c r="P47" s="62">
        <f>P1+1</f>
        <v>2</v>
      </c>
      <c r="Q47" s="62" t="s">
        <v>2</v>
      </c>
      <c r="R47" s="63">
        <f>$R$1</f>
        <v>6</v>
      </c>
    </row>
    <row r="48" spans="1:25" ht="15" customHeight="1" x14ac:dyDescent="0.2">
      <c r="B48" s="166"/>
      <c r="C48" s="167"/>
      <c r="D48" s="167"/>
      <c r="E48" s="167"/>
      <c r="F48" s="7" t="s">
        <v>0</v>
      </c>
      <c r="G48" s="174" t="str">
        <f>$G$2</f>
        <v xml:space="preserve"> FOLHA DE DADOS - PDA EEE</v>
      </c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5"/>
    </row>
    <row r="49" spans="1:33" ht="23.1" customHeight="1" x14ac:dyDescent="0.2">
      <c r="B49" s="166"/>
      <c r="C49" s="167"/>
      <c r="D49" s="167"/>
      <c r="E49" s="167"/>
      <c r="F49" s="8"/>
      <c r="G49" s="100" t="str">
        <f>$G$3</f>
        <v>PAINEL DE AUTOMAÇÃO - PDA
PADRÃO TÉCNICO P.407
EEE COM 2 (1+1) CONJUNTOS MOTOBOMBA - COMUNICAÇÃO ENTRE PDA E QCM POR MEIO DE REDE MODBUS TCP E COMUNICAÇÃO 3G COM PROTOCOLO MQTT - 220V-60Hz- ENTRADA 2Ø + PE</v>
      </c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2"/>
      <c r="U49" s="9"/>
      <c r="V49" s="10"/>
    </row>
    <row r="50" spans="1:33" ht="15" customHeight="1" x14ac:dyDescent="0.2">
      <c r="B50" s="168"/>
      <c r="C50" s="169"/>
      <c r="D50" s="169"/>
      <c r="E50" s="169"/>
      <c r="F50" s="11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4"/>
      <c r="U50" s="12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</row>
    <row r="51" spans="1:33" ht="15" customHeight="1" x14ac:dyDescent="0.2">
      <c r="A51" s="2"/>
      <c r="B51" s="182" t="s">
        <v>5</v>
      </c>
      <c r="C51" s="184" t="s">
        <v>4</v>
      </c>
      <c r="D51" s="185"/>
      <c r="E51" s="185"/>
      <c r="F51" s="185"/>
      <c r="G51" s="185"/>
      <c r="H51" s="185"/>
      <c r="I51" s="185"/>
      <c r="J51" s="186"/>
      <c r="K51" s="184" t="s">
        <v>6</v>
      </c>
      <c r="L51" s="185"/>
      <c r="M51" s="185"/>
      <c r="N51" s="186"/>
      <c r="O51" s="184" t="s">
        <v>7</v>
      </c>
      <c r="P51" s="185"/>
      <c r="Q51" s="185"/>
      <c r="R51" s="186"/>
      <c r="S51" s="2"/>
    </row>
    <row r="52" spans="1:33" ht="15" customHeight="1" x14ac:dyDescent="0.2">
      <c r="A52" s="2"/>
      <c r="B52" s="183"/>
      <c r="C52" s="187"/>
      <c r="D52" s="188"/>
      <c r="E52" s="188"/>
      <c r="F52" s="188"/>
      <c r="G52" s="188"/>
      <c r="H52" s="188"/>
      <c r="I52" s="188"/>
      <c r="J52" s="189"/>
      <c r="K52" s="187"/>
      <c r="L52" s="188"/>
      <c r="M52" s="188"/>
      <c r="N52" s="189"/>
      <c r="O52" s="187"/>
      <c r="P52" s="188"/>
      <c r="Q52" s="188"/>
      <c r="R52" s="189"/>
      <c r="S52" s="13"/>
      <c r="T52" s="2"/>
    </row>
    <row r="53" spans="1:33" s="88" customFormat="1" ht="13.9" customHeight="1" x14ac:dyDescent="0.2">
      <c r="B53" s="58">
        <v>4</v>
      </c>
      <c r="C53" s="251" t="s">
        <v>378</v>
      </c>
      <c r="D53" s="252"/>
      <c r="E53" s="252"/>
      <c r="F53" s="252"/>
      <c r="G53" s="252"/>
      <c r="H53" s="252"/>
      <c r="I53" s="252"/>
      <c r="J53" s="252"/>
      <c r="K53" s="252"/>
      <c r="L53" s="252"/>
      <c r="M53" s="252"/>
      <c r="N53" s="252"/>
      <c r="O53" s="252"/>
      <c r="P53" s="252"/>
      <c r="Q53" s="252"/>
      <c r="R53" s="253"/>
      <c r="S53" s="89"/>
    </row>
    <row r="54" spans="1:33" s="88" customFormat="1" ht="13.9" customHeight="1" x14ac:dyDescent="0.2">
      <c r="B54" s="59" t="s">
        <v>252</v>
      </c>
      <c r="C54" s="254" t="s">
        <v>46</v>
      </c>
      <c r="D54" s="255"/>
      <c r="E54" s="255"/>
      <c r="F54" s="255"/>
      <c r="G54" s="255"/>
      <c r="H54" s="255"/>
      <c r="I54" s="255"/>
      <c r="J54" s="256"/>
      <c r="K54" s="341" t="s">
        <v>53</v>
      </c>
      <c r="L54" s="342"/>
      <c r="M54" s="342"/>
      <c r="N54" s="343"/>
      <c r="O54" s="257"/>
      <c r="P54" s="258"/>
      <c r="Q54" s="258"/>
      <c r="R54" s="259"/>
      <c r="S54" s="89"/>
    </row>
    <row r="55" spans="1:33" s="88" customFormat="1" ht="13.9" customHeight="1" x14ac:dyDescent="0.2">
      <c r="B55" s="59" t="s">
        <v>253</v>
      </c>
      <c r="C55" s="254" t="s">
        <v>133</v>
      </c>
      <c r="D55" s="255"/>
      <c r="E55" s="255"/>
      <c r="F55" s="255"/>
      <c r="G55" s="255"/>
      <c r="H55" s="255"/>
      <c r="I55" s="255"/>
      <c r="J55" s="256"/>
      <c r="K55" s="245" t="s">
        <v>108</v>
      </c>
      <c r="L55" s="246"/>
      <c r="M55" s="246"/>
      <c r="N55" s="247"/>
      <c r="O55" s="257"/>
      <c r="P55" s="258"/>
      <c r="Q55" s="258"/>
      <c r="R55" s="259"/>
      <c r="S55" s="89"/>
    </row>
    <row r="56" spans="1:33" s="88" customFormat="1" ht="13.9" customHeight="1" x14ac:dyDescent="0.2">
      <c r="B56" s="59" t="s">
        <v>254</v>
      </c>
      <c r="C56" s="260" t="s">
        <v>318</v>
      </c>
      <c r="D56" s="261"/>
      <c r="E56" s="261"/>
      <c r="F56" s="261"/>
      <c r="G56" s="261"/>
      <c r="H56" s="261"/>
      <c r="I56" s="261"/>
      <c r="J56" s="262"/>
      <c r="K56" s="245" t="s">
        <v>319</v>
      </c>
      <c r="L56" s="246"/>
      <c r="M56" s="246"/>
      <c r="N56" s="247"/>
      <c r="O56" s="257"/>
      <c r="P56" s="258"/>
      <c r="Q56" s="258"/>
      <c r="R56" s="259"/>
      <c r="S56" s="90"/>
    </row>
    <row r="57" spans="1:33" s="88" customFormat="1" ht="13.9" customHeight="1" x14ac:dyDescent="0.2">
      <c r="B57" s="59" t="s">
        <v>255</v>
      </c>
      <c r="C57" s="242" t="s">
        <v>320</v>
      </c>
      <c r="D57" s="243"/>
      <c r="E57" s="243"/>
      <c r="F57" s="243"/>
      <c r="G57" s="243"/>
      <c r="H57" s="243"/>
      <c r="I57" s="243"/>
      <c r="J57" s="244"/>
      <c r="K57" s="245" t="s">
        <v>321</v>
      </c>
      <c r="L57" s="246"/>
      <c r="M57" s="246"/>
      <c r="N57" s="247"/>
      <c r="O57" s="344"/>
      <c r="P57" s="345"/>
      <c r="Q57" s="345"/>
      <c r="R57" s="346"/>
      <c r="S57" s="90"/>
    </row>
    <row r="58" spans="1:33" s="88" customFormat="1" ht="39.950000000000003" customHeight="1" x14ac:dyDescent="0.2">
      <c r="B58" s="59" t="s">
        <v>256</v>
      </c>
      <c r="C58" s="242" t="s">
        <v>322</v>
      </c>
      <c r="D58" s="243"/>
      <c r="E58" s="243"/>
      <c r="F58" s="243"/>
      <c r="G58" s="243"/>
      <c r="H58" s="243"/>
      <c r="I58" s="243"/>
      <c r="J58" s="244"/>
      <c r="K58" s="245" t="s">
        <v>386</v>
      </c>
      <c r="L58" s="246"/>
      <c r="M58" s="246"/>
      <c r="N58" s="247"/>
      <c r="O58" s="344"/>
      <c r="P58" s="345"/>
      <c r="Q58" s="345"/>
      <c r="R58" s="346"/>
      <c r="S58" s="90"/>
    </row>
    <row r="59" spans="1:33" ht="24.95" customHeight="1" x14ac:dyDescent="0.2">
      <c r="A59" s="2"/>
      <c r="B59" s="59" t="s">
        <v>257</v>
      </c>
      <c r="C59" s="242" t="s">
        <v>323</v>
      </c>
      <c r="D59" s="243"/>
      <c r="E59" s="243"/>
      <c r="F59" s="243"/>
      <c r="G59" s="243"/>
      <c r="H59" s="243"/>
      <c r="I59" s="243"/>
      <c r="J59" s="244"/>
      <c r="K59" s="245" t="s">
        <v>324</v>
      </c>
      <c r="L59" s="246"/>
      <c r="M59" s="246"/>
      <c r="N59" s="247"/>
      <c r="O59" s="123"/>
      <c r="P59" s="124"/>
      <c r="Q59" s="124"/>
      <c r="R59" s="125"/>
      <c r="S59" s="15"/>
      <c r="T59" s="14"/>
      <c r="U59" s="2"/>
    </row>
    <row r="60" spans="1:33" s="88" customFormat="1" ht="39.950000000000003" customHeight="1" x14ac:dyDescent="0.2">
      <c r="B60" s="59" t="s">
        <v>258</v>
      </c>
      <c r="C60" s="242" t="s">
        <v>325</v>
      </c>
      <c r="D60" s="243"/>
      <c r="E60" s="243"/>
      <c r="F60" s="243"/>
      <c r="G60" s="243"/>
      <c r="H60" s="243"/>
      <c r="I60" s="243"/>
      <c r="J60" s="244"/>
      <c r="K60" s="245" t="s">
        <v>326</v>
      </c>
      <c r="L60" s="246"/>
      <c r="M60" s="246"/>
      <c r="N60" s="247"/>
      <c r="O60" s="123"/>
      <c r="P60" s="124"/>
      <c r="Q60" s="124"/>
      <c r="R60" s="125"/>
      <c r="S60" s="90"/>
    </row>
    <row r="61" spans="1:33" s="88" customFormat="1" ht="24.95" customHeight="1" x14ac:dyDescent="0.2">
      <c r="B61" s="60" t="s">
        <v>169</v>
      </c>
      <c r="C61" s="352" t="s">
        <v>379</v>
      </c>
      <c r="D61" s="353"/>
      <c r="E61" s="353"/>
      <c r="F61" s="353"/>
      <c r="G61" s="353"/>
      <c r="H61" s="353"/>
      <c r="I61" s="353"/>
      <c r="J61" s="354"/>
      <c r="K61" s="245" t="s">
        <v>327</v>
      </c>
      <c r="L61" s="246"/>
      <c r="M61" s="246"/>
      <c r="N61" s="247"/>
      <c r="O61" s="248"/>
      <c r="P61" s="249"/>
      <c r="Q61" s="249"/>
      <c r="R61" s="250"/>
      <c r="S61" s="90"/>
    </row>
    <row r="62" spans="1:33" ht="15" customHeight="1" x14ac:dyDescent="0.2">
      <c r="A62" s="2"/>
      <c r="B62" s="1">
        <v>5</v>
      </c>
      <c r="C62" s="138" t="s">
        <v>210</v>
      </c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39"/>
      <c r="O62" s="139"/>
      <c r="P62" s="139"/>
      <c r="Q62" s="139"/>
      <c r="R62" s="140"/>
      <c r="S62" s="13"/>
      <c r="T62" s="2"/>
    </row>
    <row r="63" spans="1:33" ht="15" customHeight="1" x14ac:dyDescent="0.2">
      <c r="A63" s="2"/>
      <c r="B63" s="30" t="s">
        <v>259</v>
      </c>
      <c r="C63" s="129" t="s">
        <v>46</v>
      </c>
      <c r="D63" s="130"/>
      <c r="E63" s="130"/>
      <c r="F63" s="130"/>
      <c r="G63" s="130"/>
      <c r="H63" s="130"/>
      <c r="I63" s="130"/>
      <c r="J63" s="131"/>
      <c r="K63" s="132" t="s">
        <v>53</v>
      </c>
      <c r="L63" s="133"/>
      <c r="M63" s="133"/>
      <c r="N63" s="134"/>
      <c r="O63" s="123"/>
      <c r="P63" s="124"/>
      <c r="Q63" s="124"/>
      <c r="R63" s="125"/>
      <c r="S63" s="13"/>
      <c r="T63" s="2"/>
    </row>
    <row r="64" spans="1:33" ht="15" customHeight="1" x14ac:dyDescent="0.2">
      <c r="A64" s="2"/>
      <c r="B64" s="33" t="s">
        <v>260</v>
      </c>
      <c r="C64" s="129" t="s">
        <v>133</v>
      </c>
      <c r="D64" s="130"/>
      <c r="E64" s="130"/>
      <c r="F64" s="130"/>
      <c r="G64" s="130"/>
      <c r="H64" s="130"/>
      <c r="I64" s="130"/>
      <c r="J64" s="131"/>
      <c r="K64" s="141" t="s">
        <v>108</v>
      </c>
      <c r="L64" s="142"/>
      <c r="M64" s="142"/>
      <c r="N64" s="143"/>
      <c r="O64" s="123"/>
      <c r="P64" s="124"/>
      <c r="Q64" s="124"/>
      <c r="R64" s="125"/>
      <c r="S64" s="13"/>
      <c r="T64" s="2"/>
    </row>
    <row r="65" spans="1:20" ht="30" customHeight="1" x14ac:dyDescent="0.2">
      <c r="A65" s="2"/>
      <c r="B65" s="30" t="s">
        <v>261</v>
      </c>
      <c r="C65" s="117" t="s">
        <v>47</v>
      </c>
      <c r="D65" s="118"/>
      <c r="E65" s="118"/>
      <c r="F65" s="118"/>
      <c r="G65" s="118"/>
      <c r="H65" s="118"/>
      <c r="I65" s="118"/>
      <c r="J65" s="119"/>
      <c r="K65" s="245" t="s">
        <v>220</v>
      </c>
      <c r="L65" s="246"/>
      <c r="M65" s="246"/>
      <c r="N65" s="247"/>
      <c r="O65" s="123"/>
      <c r="P65" s="124"/>
      <c r="Q65" s="124"/>
      <c r="R65" s="125"/>
      <c r="S65" s="14"/>
      <c r="T65" s="2"/>
    </row>
    <row r="66" spans="1:20" ht="25.15" customHeight="1" x14ac:dyDescent="0.2">
      <c r="A66" s="2"/>
      <c r="B66" s="30" t="s">
        <v>262</v>
      </c>
      <c r="C66" s="117" t="s">
        <v>212</v>
      </c>
      <c r="D66" s="118"/>
      <c r="E66" s="118"/>
      <c r="F66" s="118"/>
      <c r="G66" s="118"/>
      <c r="H66" s="118"/>
      <c r="I66" s="118"/>
      <c r="J66" s="119"/>
      <c r="K66" s="245" t="s">
        <v>343</v>
      </c>
      <c r="L66" s="246"/>
      <c r="M66" s="246"/>
      <c r="N66" s="247"/>
      <c r="O66" s="123"/>
      <c r="P66" s="124"/>
      <c r="Q66" s="124"/>
      <c r="R66" s="125"/>
      <c r="S66" s="14"/>
      <c r="T66" s="2"/>
    </row>
    <row r="67" spans="1:20" ht="25.15" customHeight="1" x14ac:dyDescent="0.2">
      <c r="A67" s="2"/>
      <c r="B67" s="30" t="s">
        <v>264</v>
      </c>
      <c r="C67" s="160" t="s">
        <v>213</v>
      </c>
      <c r="D67" s="161"/>
      <c r="E67" s="161"/>
      <c r="F67" s="161"/>
      <c r="G67" s="161"/>
      <c r="H67" s="161"/>
      <c r="I67" s="161"/>
      <c r="J67" s="162"/>
      <c r="K67" s="245" t="s">
        <v>344</v>
      </c>
      <c r="L67" s="246"/>
      <c r="M67" s="246"/>
      <c r="N67" s="247"/>
      <c r="O67" s="147"/>
      <c r="P67" s="148"/>
      <c r="Q67" s="148"/>
      <c r="R67" s="149"/>
      <c r="S67" s="14"/>
      <c r="T67" s="2"/>
    </row>
    <row r="68" spans="1:20" ht="15" customHeight="1" x14ac:dyDescent="0.2">
      <c r="A68" s="2"/>
      <c r="B68" s="179" t="s">
        <v>263</v>
      </c>
      <c r="C68" s="151" t="s">
        <v>214</v>
      </c>
      <c r="D68" s="153"/>
      <c r="E68" s="206" t="s">
        <v>215</v>
      </c>
      <c r="F68" s="207"/>
      <c r="G68" s="207"/>
      <c r="H68" s="207"/>
      <c r="I68" s="207"/>
      <c r="J68" s="208"/>
      <c r="K68" s="141" t="s">
        <v>216</v>
      </c>
      <c r="L68" s="142"/>
      <c r="M68" s="142"/>
      <c r="N68" s="143"/>
      <c r="O68" s="201"/>
      <c r="P68" s="202"/>
      <c r="Q68" s="202"/>
      <c r="R68" s="203"/>
      <c r="S68" s="14"/>
      <c r="T68" s="2"/>
    </row>
    <row r="69" spans="1:20" ht="15" customHeight="1" x14ac:dyDescent="0.2">
      <c r="A69" s="2"/>
      <c r="B69" s="180"/>
      <c r="C69" s="154"/>
      <c r="D69" s="156"/>
      <c r="E69" s="209"/>
      <c r="F69" s="210"/>
      <c r="G69" s="210"/>
      <c r="H69" s="210"/>
      <c r="I69" s="210"/>
      <c r="J69" s="211"/>
      <c r="K69" s="141" t="s">
        <v>217</v>
      </c>
      <c r="L69" s="142"/>
      <c r="M69" s="142"/>
      <c r="N69" s="143"/>
      <c r="O69" s="201"/>
      <c r="P69" s="202"/>
      <c r="Q69" s="202"/>
      <c r="R69" s="203"/>
      <c r="S69" s="14"/>
      <c r="T69" s="2"/>
    </row>
    <row r="70" spans="1:20" ht="15" customHeight="1" x14ac:dyDescent="0.2">
      <c r="A70" s="2"/>
      <c r="B70" s="180"/>
      <c r="C70" s="154"/>
      <c r="D70" s="156"/>
      <c r="E70" s="209"/>
      <c r="F70" s="210"/>
      <c r="G70" s="210"/>
      <c r="H70" s="210"/>
      <c r="I70" s="210"/>
      <c r="J70" s="211"/>
      <c r="K70" s="141" t="s">
        <v>218</v>
      </c>
      <c r="L70" s="142"/>
      <c r="M70" s="142"/>
      <c r="N70" s="143"/>
      <c r="O70" s="201"/>
      <c r="P70" s="202"/>
      <c r="Q70" s="202"/>
      <c r="R70" s="203"/>
      <c r="S70" s="14"/>
      <c r="T70" s="2"/>
    </row>
    <row r="71" spans="1:20" ht="15" customHeight="1" x14ac:dyDescent="0.2">
      <c r="A71" s="2"/>
      <c r="B71" s="180"/>
      <c r="C71" s="204"/>
      <c r="D71" s="205"/>
      <c r="E71" s="105"/>
      <c r="F71" s="106"/>
      <c r="G71" s="106"/>
      <c r="H71" s="106"/>
      <c r="I71" s="106"/>
      <c r="J71" s="107"/>
      <c r="K71" s="141" t="s">
        <v>219</v>
      </c>
      <c r="L71" s="142"/>
      <c r="M71" s="142"/>
      <c r="N71" s="143"/>
      <c r="O71" s="326"/>
      <c r="P71" s="327"/>
      <c r="Q71" s="327"/>
      <c r="R71" s="328"/>
      <c r="S71" s="14"/>
      <c r="T71" s="2"/>
    </row>
    <row r="72" spans="1:20" ht="15" customHeight="1" x14ac:dyDescent="0.2">
      <c r="A72" s="2"/>
      <c r="B72" s="30" t="s">
        <v>265</v>
      </c>
      <c r="C72" s="105" t="s">
        <v>211</v>
      </c>
      <c r="D72" s="106"/>
      <c r="E72" s="106"/>
      <c r="F72" s="106"/>
      <c r="G72" s="106"/>
      <c r="H72" s="106"/>
      <c r="I72" s="106"/>
      <c r="J72" s="107"/>
      <c r="K72" s="108" t="s">
        <v>209</v>
      </c>
      <c r="L72" s="109"/>
      <c r="M72" s="109"/>
      <c r="N72" s="110"/>
      <c r="O72" s="111"/>
      <c r="P72" s="112"/>
      <c r="Q72" s="112"/>
      <c r="R72" s="113"/>
      <c r="S72" s="14"/>
      <c r="T72" s="2"/>
    </row>
    <row r="73" spans="1:20" ht="39.950000000000003" customHeight="1" x14ac:dyDescent="0.2">
      <c r="A73" s="2"/>
      <c r="B73" s="19" t="s">
        <v>266</v>
      </c>
      <c r="C73" s="105" t="s">
        <v>221</v>
      </c>
      <c r="D73" s="106"/>
      <c r="E73" s="106"/>
      <c r="F73" s="106"/>
      <c r="G73" s="106"/>
      <c r="H73" s="106"/>
      <c r="I73" s="106"/>
      <c r="J73" s="107"/>
      <c r="K73" s="245" t="s">
        <v>222</v>
      </c>
      <c r="L73" s="246"/>
      <c r="M73" s="246"/>
      <c r="N73" s="247"/>
      <c r="O73" s="135"/>
      <c r="P73" s="136"/>
      <c r="Q73" s="136"/>
      <c r="R73" s="137"/>
      <c r="S73" s="14"/>
      <c r="T73" s="2"/>
    </row>
    <row r="74" spans="1:20" ht="15" customHeight="1" x14ac:dyDescent="0.2">
      <c r="A74" s="2"/>
      <c r="B74" s="1">
        <v>6</v>
      </c>
      <c r="C74" s="138" t="s">
        <v>376</v>
      </c>
      <c r="D74" s="139"/>
      <c r="E74" s="139"/>
      <c r="F74" s="139"/>
      <c r="G74" s="139"/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40"/>
      <c r="S74" s="13"/>
      <c r="T74" s="2"/>
    </row>
    <row r="75" spans="1:20" ht="15" customHeight="1" x14ac:dyDescent="0.2">
      <c r="A75" s="2"/>
      <c r="B75" s="56" t="s">
        <v>267</v>
      </c>
      <c r="C75" s="129" t="s">
        <v>46</v>
      </c>
      <c r="D75" s="130"/>
      <c r="E75" s="130"/>
      <c r="F75" s="130"/>
      <c r="G75" s="130"/>
      <c r="H75" s="130"/>
      <c r="I75" s="130"/>
      <c r="J75" s="131"/>
      <c r="K75" s="132" t="s">
        <v>53</v>
      </c>
      <c r="L75" s="133"/>
      <c r="M75" s="133"/>
      <c r="N75" s="134"/>
      <c r="O75" s="123"/>
      <c r="P75" s="124"/>
      <c r="Q75" s="124"/>
      <c r="R75" s="125"/>
      <c r="S75" s="13"/>
      <c r="T75" s="2"/>
    </row>
    <row r="76" spans="1:20" ht="15" customHeight="1" x14ac:dyDescent="0.2">
      <c r="A76" s="2"/>
      <c r="B76" s="68" t="s">
        <v>268</v>
      </c>
      <c r="C76" s="160" t="s">
        <v>133</v>
      </c>
      <c r="D76" s="161"/>
      <c r="E76" s="161"/>
      <c r="F76" s="161"/>
      <c r="G76" s="161"/>
      <c r="H76" s="161"/>
      <c r="I76" s="161"/>
      <c r="J76" s="162"/>
      <c r="K76" s="163" t="s">
        <v>184</v>
      </c>
      <c r="L76" s="164"/>
      <c r="M76" s="164"/>
      <c r="N76" s="165"/>
      <c r="O76" s="147"/>
      <c r="P76" s="148"/>
      <c r="Q76" s="148"/>
      <c r="R76" s="149"/>
      <c r="S76" s="13"/>
      <c r="T76" s="2"/>
    </row>
    <row r="77" spans="1:20" ht="15" customHeight="1" x14ac:dyDescent="0.2">
      <c r="A77" s="2"/>
      <c r="B77" s="54" t="s">
        <v>269</v>
      </c>
      <c r="C77" s="160" t="s">
        <v>371</v>
      </c>
      <c r="D77" s="161"/>
      <c r="E77" s="161"/>
      <c r="F77" s="161"/>
      <c r="G77" s="161"/>
      <c r="H77" s="161"/>
      <c r="I77" s="161"/>
      <c r="J77" s="162"/>
      <c r="K77" s="163" t="s">
        <v>108</v>
      </c>
      <c r="L77" s="164"/>
      <c r="M77" s="164"/>
      <c r="N77" s="165"/>
      <c r="O77" s="147"/>
      <c r="P77" s="148"/>
      <c r="Q77" s="148"/>
      <c r="R77" s="149"/>
      <c r="S77" s="14"/>
      <c r="T77" s="2"/>
    </row>
    <row r="78" spans="1:20" ht="15" customHeight="1" x14ac:dyDescent="0.2">
      <c r="A78" s="2"/>
      <c r="B78" s="35" t="s">
        <v>270</v>
      </c>
      <c r="C78" s="160" t="s">
        <v>374</v>
      </c>
      <c r="D78" s="161"/>
      <c r="E78" s="161"/>
      <c r="F78" s="161"/>
      <c r="G78" s="161"/>
      <c r="H78" s="161"/>
      <c r="I78" s="161"/>
      <c r="J78" s="162"/>
      <c r="K78" s="176" t="s">
        <v>348</v>
      </c>
      <c r="L78" s="177"/>
      <c r="M78" s="177"/>
      <c r="N78" s="178"/>
      <c r="O78" s="147"/>
      <c r="P78" s="148"/>
      <c r="Q78" s="148"/>
      <c r="R78" s="149"/>
      <c r="S78" s="14"/>
      <c r="T78" s="2"/>
    </row>
    <row r="79" spans="1:20" ht="15" customHeight="1" x14ac:dyDescent="0.2">
      <c r="A79" s="2"/>
      <c r="B79" s="35" t="s">
        <v>271</v>
      </c>
      <c r="C79" s="160" t="s">
        <v>185</v>
      </c>
      <c r="D79" s="161"/>
      <c r="E79" s="161"/>
      <c r="F79" s="161"/>
      <c r="G79" s="161"/>
      <c r="H79" s="161"/>
      <c r="I79" s="161"/>
      <c r="J79" s="162"/>
      <c r="K79" s="176" t="s">
        <v>186</v>
      </c>
      <c r="L79" s="177"/>
      <c r="M79" s="177"/>
      <c r="N79" s="178"/>
      <c r="O79" s="147"/>
      <c r="P79" s="148"/>
      <c r="Q79" s="148"/>
      <c r="R79" s="149"/>
      <c r="S79" s="14"/>
      <c r="T79" s="2"/>
    </row>
    <row r="80" spans="1:20" ht="15" customHeight="1" x14ac:dyDescent="0.2">
      <c r="A80" s="2"/>
      <c r="B80" s="35" t="s">
        <v>272</v>
      </c>
      <c r="C80" s="160" t="s">
        <v>188</v>
      </c>
      <c r="D80" s="161"/>
      <c r="E80" s="161"/>
      <c r="F80" s="161"/>
      <c r="G80" s="161"/>
      <c r="H80" s="161"/>
      <c r="I80" s="161"/>
      <c r="J80" s="162"/>
      <c r="K80" s="176" t="s">
        <v>3</v>
      </c>
      <c r="L80" s="177"/>
      <c r="M80" s="177"/>
      <c r="N80" s="178"/>
      <c r="O80" s="147"/>
      <c r="P80" s="148"/>
      <c r="Q80" s="148"/>
      <c r="R80" s="149"/>
      <c r="S80" s="14"/>
      <c r="T80" s="2"/>
    </row>
    <row r="81" spans="1:20" ht="15" customHeight="1" x14ac:dyDescent="0.2">
      <c r="A81" s="2"/>
      <c r="B81" s="40" t="s">
        <v>273</v>
      </c>
      <c r="C81" s="117" t="s">
        <v>189</v>
      </c>
      <c r="D81" s="118"/>
      <c r="E81" s="118"/>
      <c r="F81" s="118"/>
      <c r="G81" s="118"/>
      <c r="H81" s="118"/>
      <c r="I81" s="118"/>
      <c r="J81" s="119"/>
      <c r="K81" s="132" t="s">
        <v>190</v>
      </c>
      <c r="L81" s="133"/>
      <c r="M81" s="133"/>
      <c r="N81" s="134"/>
      <c r="O81" s="123"/>
      <c r="P81" s="124"/>
      <c r="Q81" s="124"/>
      <c r="R81" s="125"/>
      <c r="S81" s="14"/>
      <c r="T81" s="2"/>
    </row>
    <row r="82" spans="1:20" ht="25.15" customHeight="1" x14ac:dyDescent="0.2">
      <c r="A82" s="2"/>
      <c r="B82" s="179" t="s">
        <v>274</v>
      </c>
      <c r="C82" s="151" t="s">
        <v>41</v>
      </c>
      <c r="D82" s="153"/>
      <c r="E82" s="129" t="s">
        <v>192</v>
      </c>
      <c r="F82" s="130"/>
      <c r="G82" s="130"/>
      <c r="H82" s="130"/>
      <c r="I82" s="130"/>
      <c r="J82" s="131"/>
      <c r="K82" s="163" t="s">
        <v>193</v>
      </c>
      <c r="L82" s="164"/>
      <c r="M82" s="164"/>
      <c r="N82" s="165"/>
      <c r="O82" s="320"/>
      <c r="P82" s="321"/>
      <c r="Q82" s="321"/>
      <c r="R82" s="322"/>
      <c r="S82" s="14"/>
      <c r="T82" s="2"/>
    </row>
    <row r="83" spans="1:20" ht="15" customHeight="1" x14ac:dyDescent="0.2">
      <c r="A83" s="2"/>
      <c r="B83" s="180"/>
      <c r="C83" s="154"/>
      <c r="D83" s="156"/>
      <c r="E83" s="105" t="s">
        <v>194</v>
      </c>
      <c r="F83" s="106"/>
      <c r="G83" s="106"/>
      <c r="H83" s="106"/>
      <c r="I83" s="106"/>
      <c r="J83" s="107"/>
      <c r="K83" s="163" t="s">
        <v>195</v>
      </c>
      <c r="L83" s="164"/>
      <c r="M83" s="164"/>
      <c r="N83" s="165"/>
      <c r="O83" s="320"/>
      <c r="P83" s="321"/>
      <c r="Q83" s="321"/>
      <c r="R83" s="322"/>
      <c r="S83" s="14"/>
      <c r="T83" s="2"/>
    </row>
    <row r="84" spans="1:20" ht="15" customHeight="1" x14ac:dyDescent="0.2">
      <c r="A84" s="2"/>
      <c r="B84" s="336"/>
      <c r="C84" s="204"/>
      <c r="D84" s="205"/>
      <c r="E84" s="129" t="s">
        <v>196</v>
      </c>
      <c r="F84" s="130"/>
      <c r="G84" s="130"/>
      <c r="H84" s="130"/>
      <c r="I84" s="130"/>
      <c r="J84" s="131"/>
      <c r="K84" s="141" t="s">
        <v>3</v>
      </c>
      <c r="L84" s="142"/>
      <c r="M84" s="142"/>
      <c r="N84" s="143"/>
      <c r="O84" s="201"/>
      <c r="P84" s="202"/>
      <c r="Q84" s="202"/>
      <c r="R84" s="203"/>
      <c r="S84" s="14"/>
      <c r="T84" s="2"/>
    </row>
    <row r="85" spans="1:20" ht="15" customHeight="1" x14ac:dyDescent="0.2">
      <c r="A85" s="2"/>
      <c r="B85" s="34" t="s">
        <v>345</v>
      </c>
      <c r="C85" s="129" t="s">
        <v>211</v>
      </c>
      <c r="D85" s="130"/>
      <c r="E85" s="130"/>
      <c r="F85" s="130"/>
      <c r="G85" s="130"/>
      <c r="H85" s="130"/>
      <c r="I85" s="130"/>
      <c r="J85" s="131"/>
      <c r="K85" s="316" t="s">
        <v>209</v>
      </c>
      <c r="L85" s="232"/>
      <c r="M85" s="232"/>
      <c r="N85" s="233"/>
      <c r="O85" s="201"/>
      <c r="P85" s="202"/>
      <c r="Q85" s="202"/>
      <c r="R85" s="203"/>
      <c r="S85" s="14"/>
      <c r="T85" s="2"/>
    </row>
    <row r="86" spans="1:20" ht="15" customHeight="1" x14ac:dyDescent="0.2">
      <c r="A86" s="2"/>
      <c r="B86" s="19" t="s">
        <v>346</v>
      </c>
      <c r="C86" s="190" t="s">
        <v>167</v>
      </c>
      <c r="D86" s="191"/>
      <c r="E86" s="191"/>
      <c r="F86" s="191"/>
      <c r="G86" s="191"/>
      <c r="H86" s="191"/>
      <c r="I86" s="191"/>
      <c r="J86" s="192"/>
      <c r="K86" s="114" t="s">
        <v>168</v>
      </c>
      <c r="L86" s="115"/>
      <c r="M86" s="115"/>
      <c r="N86" s="116"/>
      <c r="O86" s="135"/>
      <c r="P86" s="136"/>
      <c r="Q86" s="136"/>
      <c r="R86" s="137"/>
      <c r="S86" s="14"/>
      <c r="T86" s="2"/>
    </row>
    <row r="87" spans="1:20" ht="15" customHeight="1" x14ac:dyDescent="0.2">
      <c r="A87" s="2"/>
      <c r="B87" s="1">
        <v>7</v>
      </c>
      <c r="C87" s="138" t="s">
        <v>375</v>
      </c>
      <c r="D87" s="139"/>
      <c r="E87" s="139"/>
      <c r="F87" s="139"/>
      <c r="G87" s="139"/>
      <c r="H87" s="139"/>
      <c r="I87" s="139"/>
      <c r="J87" s="139"/>
      <c r="K87" s="139"/>
      <c r="L87" s="139"/>
      <c r="M87" s="139"/>
      <c r="N87" s="139"/>
      <c r="O87" s="139"/>
      <c r="P87" s="139"/>
      <c r="Q87" s="139"/>
      <c r="R87" s="140"/>
      <c r="S87" s="13"/>
      <c r="T87" s="2"/>
    </row>
    <row r="88" spans="1:20" ht="15" customHeight="1" x14ac:dyDescent="0.2">
      <c r="A88" s="2"/>
      <c r="B88" s="49" t="s">
        <v>275</v>
      </c>
      <c r="C88" s="206" t="s">
        <v>46</v>
      </c>
      <c r="D88" s="207"/>
      <c r="E88" s="207"/>
      <c r="F88" s="207"/>
      <c r="G88" s="207"/>
      <c r="H88" s="207"/>
      <c r="I88" s="207"/>
      <c r="J88" s="208"/>
      <c r="K88" s="263" t="s">
        <v>53</v>
      </c>
      <c r="L88" s="216"/>
      <c r="M88" s="216"/>
      <c r="N88" s="217"/>
      <c r="O88" s="144"/>
      <c r="P88" s="145"/>
      <c r="Q88" s="145"/>
      <c r="R88" s="146"/>
      <c r="S88" s="13"/>
      <c r="T88" s="2"/>
    </row>
    <row r="89" spans="1:20" ht="15" customHeight="1" x14ac:dyDescent="0.2">
      <c r="A89" s="2"/>
      <c r="B89" s="46" t="s">
        <v>276</v>
      </c>
      <c r="C89" s="129" t="s">
        <v>372</v>
      </c>
      <c r="D89" s="130"/>
      <c r="E89" s="130"/>
      <c r="F89" s="130"/>
      <c r="G89" s="130"/>
      <c r="H89" s="130"/>
      <c r="I89" s="130"/>
      <c r="J89" s="131"/>
      <c r="K89" s="141" t="s">
        <v>108</v>
      </c>
      <c r="L89" s="142"/>
      <c r="M89" s="142"/>
      <c r="N89" s="143"/>
      <c r="O89" s="123"/>
      <c r="P89" s="124"/>
      <c r="Q89" s="124"/>
      <c r="R89" s="125"/>
      <c r="S89" s="13"/>
      <c r="T89" s="2"/>
    </row>
    <row r="90" spans="1:20" ht="15" customHeight="1" x14ac:dyDescent="0.2">
      <c r="A90" s="2"/>
      <c r="B90" s="179" t="s">
        <v>277</v>
      </c>
      <c r="C90" s="193" t="s">
        <v>374</v>
      </c>
      <c r="D90" s="194"/>
      <c r="E90" s="206" t="s">
        <v>225</v>
      </c>
      <c r="F90" s="207"/>
      <c r="G90" s="207"/>
      <c r="H90" s="207"/>
      <c r="I90" s="207"/>
      <c r="J90" s="208"/>
      <c r="K90" s="141" t="s">
        <v>347</v>
      </c>
      <c r="L90" s="142"/>
      <c r="M90" s="142"/>
      <c r="N90" s="143"/>
      <c r="O90" s="201"/>
      <c r="P90" s="202"/>
      <c r="Q90" s="202"/>
      <c r="R90" s="203"/>
      <c r="S90" s="14"/>
      <c r="T90" s="2"/>
    </row>
    <row r="91" spans="1:20" ht="15" customHeight="1" x14ac:dyDescent="0.2">
      <c r="A91" s="2"/>
      <c r="B91" s="180"/>
      <c r="C91" s="195"/>
      <c r="D91" s="196"/>
      <c r="E91" s="129" t="s">
        <v>226</v>
      </c>
      <c r="F91" s="130"/>
      <c r="G91" s="130"/>
      <c r="H91" s="130"/>
      <c r="I91" s="130"/>
      <c r="J91" s="131"/>
      <c r="K91" s="141" t="s">
        <v>348</v>
      </c>
      <c r="L91" s="142"/>
      <c r="M91" s="142"/>
      <c r="N91" s="143"/>
      <c r="O91" s="201"/>
      <c r="P91" s="202"/>
      <c r="Q91" s="202"/>
      <c r="R91" s="203"/>
      <c r="S91" s="14"/>
      <c r="T91" s="2"/>
    </row>
    <row r="92" spans="1:20" ht="15" customHeight="1" x14ac:dyDescent="0.2">
      <c r="A92" s="2"/>
      <c r="B92" s="179" t="s">
        <v>278</v>
      </c>
      <c r="C92" s="193" t="s">
        <v>371</v>
      </c>
      <c r="D92" s="194"/>
      <c r="E92" s="206" t="s">
        <v>225</v>
      </c>
      <c r="F92" s="207"/>
      <c r="G92" s="207"/>
      <c r="H92" s="207"/>
      <c r="I92" s="207"/>
      <c r="J92" s="208"/>
      <c r="K92" s="141" t="s">
        <v>108</v>
      </c>
      <c r="L92" s="142"/>
      <c r="M92" s="142"/>
      <c r="N92" s="143"/>
      <c r="O92" s="201"/>
      <c r="P92" s="202"/>
      <c r="Q92" s="202"/>
      <c r="R92" s="203"/>
      <c r="S92" s="14"/>
      <c r="T92" s="2"/>
    </row>
    <row r="93" spans="1:20" ht="15" customHeight="1" x14ac:dyDescent="0.2">
      <c r="A93" s="2"/>
      <c r="B93" s="181"/>
      <c r="C93" s="329"/>
      <c r="D93" s="330"/>
      <c r="E93" s="338" t="s">
        <v>226</v>
      </c>
      <c r="F93" s="339"/>
      <c r="G93" s="339"/>
      <c r="H93" s="339"/>
      <c r="I93" s="339"/>
      <c r="J93" s="340"/>
      <c r="K93" s="221" t="s">
        <v>108</v>
      </c>
      <c r="L93" s="222"/>
      <c r="M93" s="222"/>
      <c r="N93" s="223"/>
      <c r="O93" s="317"/>
      <c r="P93" s="318"/>
      <c r="Q93" s="318"/>
      <c r="R93" s="319"/>
      <c r="S93" s="14"/>
      <c r="T93" s="2"/>
    </row>
    <row r="94" spans="1:20" ht="10.15" customHeight="1" x14ac:dyDescent="0.2">
      <c r="A94" s="2"/>
      <c r="B94" s="72"/>
      <c r="C94" s="70"/>
      <c r="D94" s="70"/>
      <c r="E94" s="70"/>
      <c r="F94" s="70"/>
      <c r="G94" s="70"/>
      <c r="H94" s="70"/>
      <c r="I94" s="70"/>
      <c r="J94" s="70"/>
      <c r="K94" s="91"/>
      <c r="L94" s="91"/>
      <c r="M94" s="91"/>
      <c r="N94" s="91"/>
      <c r="O94" s="91"/>
      <c r="P94" s="73"/>
      <c r="Q94" s="73"/>
      <c r="R94" s="73"/>
      <c r="S94" s="13"/>
      <c r="T94" s="2"/>
    </row>
    <row r="95" spans="1:20" ht="4.9000000000000004" customHeight="1" x14ac:dyDescent="0.2">
      <c r="A95" s="2"/>
      <c r="B95" s="80"/>
      <c r="C95" s="92"/>
      <c r="D95" s="92"/>
      <c r="E95" s="92"/>
      <c r="F95" s="92"/>
      <c r="G95" s="92"/>
      <c r="H95" s="92"/>
      <c r="I95" s="92"/>
      <c r="J95" s="92"/>
      <c r="K95" s="77"/>
      <c r="L95" s="77"/>
      <c r="M95" s="77"/>
      <c r="N95" s="77"/>
      <c r="O95" s="77"/>
      <c r="P95" s="75"/>
      <c r="Q95" s="75"/>
      <c r="R95" s="75"/>
      <c r="S95" s="13"/>
      <c r="T95" s="2"/>
    </row>
    <row r="96" spans="1:20" ht="15" customHeight="1" x14ac:dyDescent="0.2">
      <c r="B96" s="166"/>
      <c r="C96" s="167"/>
      <c r="D96" s="167"/>
      <c r="E96" s="167"/>
      <c r="F96" s="170" t="s">
        <v>115</v>
      </c>
      <c r="G96" s="171"/>
      <c r="H96" s="172" t="str">
        <f>$H$1</f>
        <v>PAINEL BT PDA EEE 2 (1+1) CMB COM REDE 220V</v>
      </c>
      <c r="I96" s="172"/>
      <c r="J96" s="172"/>
      <c r="K96" s="172"/>
      <c r="L96" s="173"/>
      <c r="M96" s="61" t="s">
        <v>116</v>
      </c>
      <c r="N96" s="57">
        <f>N1</f>
        <v>1</v>
      </c>
      <c r="O96" s="61" t="s">
        <v>1</v>
      </c>
      <c r="P96" s="62">
        <f>P47+1</f>
        <v>3</v>
      </c>
      <c r="Q96" s="62" t="s">
        <v>2</v>
      </c>
      <c r="R96" s="63">
        <f>$R$1</f>
        <v>6</v>
      </c>
    </row>
    <row r="97" spans="1:33" ht="15" customHeight="1" x14ac:dyDescent="0.2">
      <c r="B97" s="166"/>
      <c r="C97" s="167"/>
      <c r="D97" s="167"/>
      <c r="E97" s="167"/>
      <c r="F97" s="7" t="s">
        <v>0</v>
      </c>
      <c r="G97" s="174" t="str">
        <f>$G$2</f>
        <v xml:space="preserve"> FOLHA DE DADOS - PDA EEE</v>
      </c>
      <c r="H97" s="174"/>
      <c r="I97" s="174"/>
      <c r="J97" s="174"/>
      <c r="K97" s="174"/>
      <c r="L97" s="174"/>
      <c r="M97" s="174"/>
      <c r="N97" s="174"/>
      <c r="O97" s="174"/>
      <c r="P97" s="174"/>
      <c r="Q97" s="174"/>
      <c r="R97" s="175"/>
    </row>
    <row r="98" spans="1:33" ht="23.1" customHeight="1" x14ac:dyDescent="0.2">
      <c r="B98" s="166"/>
      <c r="C98" s="167"/>
      <c r="D98" s="167"/>
      <c r="E98" s="167"/>
      <c r="F98" s="8"/>
      <c r="G98" s="100" t="str">
        <f>$G$3</f>
        <v>PAINEL DE AUTOMAÇÃO - PDA
PADRÃO TÉCNICO P.407
EEE COM 2 (1+1) CONJUNTOS MOTOBOMBA - COMUNICAÇÃO ENTRE PDA E QCM POR MEIO DE REDE MODBUS TCP E COMUNICAÇÃO 3G COM PROTOCOLO MQTT - 220V-60Hz- ENTRADA 2Ø + PE</v>
      </c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2"/>
      <c r="U98" s="9"/>
      <c r="V98" s="10"/>
    </row>
    <row r="99" spans="1:33" ht="15" customHeight="1" x14ac:dyDescent="0.2">
      <c r="B99" s="168"/>
      <c r="C99" s="169"/>
      <c r="D99" s="169"/>
      <c r="E99" s="169"/>
      <c r="F99" s="11"/>
      <c r="G99" s="103"/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4"/>
      <c r="U99" s="12"/>
      <c r="V99" s="150"/>
      <c r="W99" s="150"/>
      <c r="X99" s="150"/>
      <c r="Y99" s="150"/>
      <c r="Z99" s="150"/>
      <c r="AA99" s="150"/>
      <c r="AB99" s="150"/>
      <c r="AC99" s="150"/>
      <c r="AD99" s="150"/>
      <c r="AE99" s="150"/>
      <c r="AF99" s="150"/>
      <c r="AG99" s="150"/>
    </row>
    <row r="100" spans="1:33" ht="15" customHeight="1" x14ac:dyDescent="0.2">
      <c r="A100" s="2"/>
      <c r="B100" s="182" t="s">
        <v>5</v>
      </c>
      <c r="C100" s="184" t="s">
        <v>4</v>
      </c>
      <c r="D100" s="185"/>
      <c r="E100" s="185"/>
      <c r="F100" s="185"/>
      <c r="G100" s="185"/>
      <c r="H100" s="185"/>
      <c r="I100" s="185"/>
      <c r="J100" s="186"/>
      <c r="K100" s="184" t="s">
        <v>6</v>
      </c>
      <c r="L100" s="185"/>
      <c r="M100" s="185"/>
      <c r="N100" s="186"/>
      <c r="O100" s="184" t="s">
        <v>7</v>
      </c>
      <c r="P100" s="185"/>
      <c r="Q100" s="185"/>
      <c r="R100" s="186"/>
      <c r="S100" s="2"/>
    </row>
    <row r="101" spans="1:33" ht="15" customHeight="1" x14ac:dyDescent="0.2">
      <c r="A101" s="2"/>
      <c r="B101" s="183"/>
      <c r="C101" s="187"/>
      <c r="D101" s="188"/>
      <c r="E101" s="188"/>
      <c r="F101" s="188"/>
      <c r="G101" s="188"/>
      <c r="H101" s="188"/>
      <c r="I101" s="188"/>
      <c r="J101" s="189"/>
      <c r="K101" s="187"/>
      <c r="L101" s="188"/>
      <c r="M101" s="188"/>
      <c r="N101" s="189"/>
      <c r="O101" s="187"/>
      <c r="P101" s="188"/>
      <c r="Q101" s="188"/>
      <c r="R101" s="189"/>
      <c r="S101" s="13"/>
      <c r="T101" s="2"/>
    </row>
    <row r="102" spans="1:33" ht="15" customHeight="1" x14ac:dyDescent="0.2">
      <c r="A102" s="2"/>
      <c r="B102" s="68" t="s">
        <v>279</v>
      </c>
      <c r="C102" s="160" t="s">
        <v>189</v>
      </c>
      <c r="D102" s="161"/>
      <c r="E102" s="161"/>
      <c r="F102" s="161"/>
      <c r="G102" s="161"/>
      <c r="H102" s="161"/>
      <c r="I102" s="161"/>
      <c r="J102" s="162"/>
      <c r="K102" s="163" t="s">
        <v>227</v>
      </c>
      <c r="L102" s="164"/>
      <c r="M102" s="164"/>
      <c r="N102" s="165"/>
      <c r="O102" s="147"/>
      <c r="P102" s="148"/>
      <c r="Q102" s="148"/>
      <c r="R102" s="149"/>
      <c r="S102" s="14"/>
      <c r="T102" s="2"/>
    </row>
    <row r="103" spans="1:33" ht="15" customHeight="1" x14ac:dyDescent="0.2">
      <c r="A103" s="2"/>
      <c r="B103" s="30" t="s">
        <v>280</v>
      </c>
      <c r="C103" s="160" t="s">
        <v>228</v>
      </c>
      <c r="D103" s="161"/>
      <c r="E103" s="161"/>
      <c r="F103" s="161"/>
      <c r="G103" s="161"/>
      <c r="H103" s="161"/>
      <c r="I103" s="161"/>
      <c r="J103" s="162"/>
      <c r="K103" s="141" t="s">
        <v>349</v>
      </c>
      <c r="L103" s="142"/>
      <c r="M103" s="142"/>
      <c r="N103" s="143"/>
      <c r="O103" s="147"/>
      <c r="P103" s="148"/>
      <c r="Q103" s="148"/>
      <c r="R103" s="149"/>
      <c r="S103" s="14"/>
      <c r="T103" s="2"/>
    </row>
    <row r="104" spans="1:33" x14ac:dyDescent="0.2">
      <c r="A104" s="2"/>
      <c r="B104" s="30" t="s">
        <v>281</v>
      </c>
      <c r="C104" s="129" t="s">
        <v>229</v>
      </c>
      <c r="D104" s="130"/>
      <c r="E104" s="130"/>
      <c r="F104" s="130"/>
      <c r="G104" s="130"/>
      <c r="H104" s="130"/>
      <c r="I104" s="130"/>
      <c r="J104" s="131"/>
      <c r="K104" s="141" t="s">
        <v>350</v>
      </c>
      <c r="L104" s="142"/>
      <c r="M104" s="142"/>
      <c r="N104" s="143"/>
      <c r="O104" s="111"/>
      <c r="P104" s="112"/>
      <c r="Q104" s="112"/>
      <c r="R104" s="113"/>
      <c r="S104" s="14"/>
      <c r="T104" s="2"/>
    </row>
    <row r="105" spans="1:33" ht="15" customHeight="1" x14ac:dyDescent="0.2">
      <c r="A105" s="2"/>
      <c r="B105" s="51" t="s">
        <v>282</v>
      </c>
      <c r="C105" s="129" t="s">
        <v>230</v>
      </c>
      <c r="D105" s="130"/>
      <c r="E105" s="130"/>
      <c r="F105" s="130"/>
      <c r="G105" s="130"/>
      <c r="H105" s="130"/>
      <c r="I105" s="130"/>
      <c r="J105" s="131"/>
      <c r="K105" s="316" t="s">
        <v>351</v>
      </c>
      <c r="L105" s="232"/>
      <c r="M105" s="232"/>
      <c r="N105" s="233"/>
      <c r="O105" s="201"/>
      <c r="P105" s="202"/>
      <c r="Q105" s="202"/>
      <c r="R105" s="203"/>
      <c r="S105" s="14"/>
      <c r="T105" s="2"/>
    </row>
    <row r="106" spans="1:33" ht="34.9" customHeight="1" x14ac:dyDescent="0.2">
      <c r="A106" s="2"/>
      <c r="B106" s="56" t="s">
        <v>283</v>
      </c>
      <c r="C106" s="129" t="s">
        <v>231</v>
      </c>
      <c r="D106" s="130"/>
      <c r="E106" s="130"/>
      <c r="F106" s="130"/>
      <c r="G106" s="130"/>
      <c r="H106" s="130"/>
      <c r="I106" s="130"/>
      <c r="J106" s="131"/>
      <c r="K106" s="316" t="s">
        <v>232</v>
      </c>
      <c r="L106" s="232"/>
      <c r="M106" s="232"/>
      <c r="N106" s="233"/>
      <c r="O106" s="201"/>
      <c r="P106" s="202"/>
      <c r="Q106" s="202"/>
      <c r="R106" s="203"/>
      <c r="S106" s="14"/>
      <c r="T106" s="2"/>
    </row>
    <row r="107" spans="1:33" ht="30" customHeight="1" x14ac:dyDescent="0.2">
      <c r="A107" s="2"/>
      <c r="B107" s="179" t="s">
        <v>284</v>
      </c>
      <c r="C107" s="193" t="s">
        <v>233</v>
      </c>
      <c r="D107" s="194"/>
      <c r="E107" s="207" t="s">
        <v>234</v>
      </c>
      <c r="F107" s="207"/>
      <c r="G107" s="207"/>
      <c r="H107" s="207"/>
      <c r="I107" s="207"/>
      <c r="J107" s="208"/>
      <c r="K107" s="316" t="s">
        <v>236</v>
      </c>
      <c r="L107" s="232"/>
      <c r="M107" s="232"/>
      <c r="N107" s="233"/>
      <c r="O107" s="333"/>
      <c r="P107" s="334"/>
      <c r="Q107" s="334"/>
      <c r="R107" s="335"/>
      <c r="S107" s="14"/>
      <c r="T107" s="2"/>
    </row>
    <row r="108" spans="1:33" ht="30" customHeight="1" x14ac:dyDescent="0.2">
      <c r="A108" s="2"/>
      <c r="B108" s="180"/>
      <c r="C108" s="195"/>
      <c r="D108" s="196"/>
      <c r="E108" s="210"/>
      <c r="F108" s="210"/>
      <c r="G108" s="210"/>
      <c r="H108" s="210"/>
      <c r="I108" s="210"/>
      <c r="J108" s="211"/>
      <c r="K108" s="316" t="s">
        <v>235</v>
      </c>
      <c r="L108" s="232"/>
      <c r="M108" s="232"/>
      <c r="N108" s="233"/>
      <c r="O108" s="36"/>
      <c r="P108" s="37"/>
      <c r="Q108" s="37"/>
      <c r="R108" s="38"/>
      <c r="S108" s="14"/>
      <c r="T108" s="2"/>
    </row>
    <row r="109" spans="1:33" ht="15" customHeight="1" x14ac:dyDescent="0.2">
      <c r="A109" s="2"/>
      <c r="B109" s="180"/>
      <c r="C109" s="195"/>
      <c r="D109" s="196"/>
      <c r="E109" s="210"/>
      <c r="F109" s="210"/>
      <c r="G109" s="210"/>
      <c r="H109" s="210"/>
      <c r="I109" s="210"/>
      <c r="J109" s="211"/>
      <c r="K109" s="337" t="s">
        <v>237</v>
      </c>
      <c r="L109" s="142"/>
      <c r="M109" s="142"/>
      <c r="N109" s="143"/>
      <c r="O109" s="36"/>
      <c r="P109" s="37"/>
      <c r="Q109" s="37"/>
      <c r="R109" s="38"/>
      <c r="S109" s="14"/>
      <c r="T109" s="2"/>
    </row>
    <row r="110" spans="1:33" ht="15" customHeight="1" x14ac:dyDescent="0.2">
      <c r="A110" s="2"/>
      <c r="B110" s="180"/>
      <c r="C110" s="195"/>
      <c r="D110" s="196"/>
      <c r="E110" s="106"/>
      <c r="F110" s="106"/>
      <c r="G110" s="106"/>
      <c r="H110" s="106"/>
      <c r="I110" s="106"/>
      <c r="J110" s="107"/>
      <c r="K110" s="337" t="s">
        <v>238</v>
      </c>
      <c r="L110" s="142"/>
      <c r="M110" s="142"/>
      <c r="N110" s="143"/>
      <c r="O110" s="333"/>
      <c r="P110" s="334"/>
      <c r="Q110" s="334"/>
      <c r="R110" s="335"/>
      <c r="S110" s="14"/>
      <c r="T110" s="2"/>
    </row>
    <row r="111" spans="1:33" ht="30" customHeight="1" x14ac:dyDescent="0.2">
      <c r="A111" s="2"/>
      <c r="B111" s="180"/>
      <c r="C111" s="195"/>
      <c r="D111" s="196"/>
      <c r="E111" s="127" t="s">
        <v>239</v>
      </c>
      <c r="F111" s="127"/>
      <c r="G111" s="127"/>
      <c r="H111" s="127"/>
      <c r="I111" s="127"/>
      <c r="J111" s="128"/>
      <c r="K111" s="316" t="s">
        <v>235</v>
      </c>
      <c r="L111" s="232"/>
      <c r="M111" s="232"/>
      <c r="N111" s="233"/>
      <c r="O111" s="333"/>
      <c r="P111" s="334"/>
      <c r="Q111" s="334"/>
      <c r="R111" s="335"/>
      <c r="S111" s="14"/>
      <c r="T111" s="2"/>
    </row>
    <row r="112" spans="1:33" ht="15" customHeight="1" x14ac:dyDescent="0.2">
      <c r="A112" s="2"/>
      <c r="B112" s="336"/>
      <c r="C112" s="195"/>
      <c r="D112" s="196"/>
      <c r="E112" s="331"/>
      <c r="F112" s="331"/>
      <c r="G112" s="331"/>
      <c r="H112" s="331"/>
      <c r="I112" s="331"/>
      <c r="J112" s="332"/>
      <c r="K112" s="337" t="s">
        <v>237</v>
      </c>
      <c r="L112" s="142"/>
      <c r="M112" s="142"/>
      <c r="N112" s="143"/>
      <c r="O112" s="36"/>
      <c r="P112" s="37"/>
      <c r="Q112" s="37"/>
      <c r="R112" s="38"/>
      <c r="S112" s="14"/>
      <c r="T112" s="2"/>
    </row>
    <row r="113" spans="1:20" ht="15" customHeight="1" x14ac:dyDescent="0.2">
      <c r="A113" s="2"/>
      <c r="B113" s="179" t="s">
        <v>285</v>
      </c>
      <c r="C113" s="151" t="s">
        <v>41</v>
      </c>
      <c r="D113" s="153"/>
      <c r="E113" s="129" t="s">
        <v>240</v>
      </c>
      <c r="F113" s="130"/>
      <c r="G113" s="130"/>
      <c r="H113" s="130"/>
      <c r="I113" s="130"/>
      <c r="J113" s="131"/>
      <c r="K113" s="141" t="s">
        <v>3</v>
      </c>
      <c r="L113" s="142"/>
      <c r="M113" s="142"/>
      <c r="N113" s="143"/>
      <c r="O113" s="111"/>
      <c r="P113" s="112"/>
      <c r="Q113" s="112"/>
      <c r="R113" s="113"/>
      <c r="S113" s="14"/>
      <c r="T113" s="2"/>
    </row>
    <row r="114" spans="1:20" ht="15" customHeight="1" x14ac:dyDescent="0.2">
      <c r="A114" s="2"/>
      <c r="B114" s="180"/>
      <c r="C114" s="154"/>
      <c r="D114" s="156"/>
      <c r="E114" s="105" t="s">
        <v>192</v>
      </c>
      <c r="F114" s="106"/>
      <c r="G114" s="106"/>
      <c r="H114" s="106"/>
      <c r="I114" s="106"/>
      <c r="J114" s="107"/>
      <c r="K114" s="163" t="s">
        <v>3</v>
      </c>
      <c r="L114" s="164"/>
      <c r="M114" s="164"/>
      <c r="N114" s="165"/>
      <c r="O114" s="201"/>
      <c r="P114" s="202"/>
      <c r="Q114" s="202"/>
      <c r="R114" s="203"/>
      <c r="S114" s="14"/>
      <c r="T114" s="2"/>
    </row>
    <row r="115" spans="1:20" ht="15" customHeight="1" x14ac:dyDescent="0.2">
      <c r="A115" s="2"/>
      <c r="B115" s="180"/>
      <c r="C115" s="154"/>
      <c r="D115" s="156"/>
      <c r="E115" s="129" t="s">
        <v>241</v>
      </c>
      <c r="F115" s="130"/>
      <c r="G115" s="130"/>
      <c r="H115" s="130"/>
      <c r="I115" s="130"/>
      <c r="J115" s="131"/>
      <c r="K115" s="141" t="s">
        <v>3</v>
      </c>
      <c r="L115" s="142"/>
      <c r="M115" s="142"/>
      <c r="N115" s="143"/>
      <c r="O115" s="201"/>
      <c r="P115" s="202"/>
      <c r="Q115" s="202"/>
      <c r="R115" s="203"/>
      <c r="S115" s="14"/>
      <c r="T115" s="2"/>
    </row>
    <row r="116" spans="1:20" ht="15" customHeight="1" x14ac:dyDescent="0.2">
      <c r="A116" s="2"/>
      <c r="B116" s="180"/>
      <c r="C116" s="154"/>
      <c r="D116" s="156"/>
      <c r="E116" s="105" t="s">
        <v>242</v>
      </c>
      <c r="F116" s="106"/>
      <c r="G116" s="106"/>
      <c r="H116" s="106"/>
      <c r="I116" s="106"/>
      <c r="J116" s="107"/>
      <c r="K116" s="141" t="s">
        <v>3</v>
      </c>
      <c r="L116" s="142"/>
      <c r="M116" s="142"/>
      <c r="N116" s="143"/>
      <c r="O116" s="320"/>
      <c r="P116" s="321"/>
      <c r="Q116" s="321"/>
      <c r="R116" s="322"/>
      <c r="S116" s="14"/>
      <c r="T116" s="2"/>
    </row>
    <row r="117" spans="1:20" ht="15" customHeight="1" x14ac:dyDescent="0.2">
      <c r="A117" s="2"/>
      <c r="B117" s="336"/>
      <c r="C117" s="204"/>
      <c r="D117" s="205"/>
      <c r="E117" s="129" t="s">
        <v>243</v>
      </c>
      <c r="F117" s="130"/>
      <c r="G117" s="130"/>
      <c r="H117" s="130"/>
      <c r="I117" s="130"/>
      <c r="J117" s="131"/>
      <c r="K117" s="141" t="s">
        <v>3</v>
      </c>
      <c r="L117" s="142"/>
      <c r="M117" s="142"/>
      <c r="N117" s="143"/>
      <c r="O117" s="201"/>
      <c r="P117" s="202"/>
      <c r="Q117" s="202"/>
      <c r="R117" s="203"/>
      <c r="S117" s="14"/>
      <c r="T117" s="2"/>
    </row>
    <row r="118" spans="1:20" ht="34.9" customHeight="1" x14ac:dyDescent="0.2">
      <c r="A118" s="2"/>
      <c r="B118" s="179" t="s">
        <v>286</v>
      </c>
      <c r="C118" s="151" t="s">
        <v>244</v>
      </c>
      <c r="D118" s="152"/>
      <c r="E118" s="152"/>
      <c r="F118" s="152"/>
      <c r="G118" s="152"/>
      <c r="H118" s="152"/>
      <c r="I118" s="152"/>
      <c r="J118" s="153"/>
      <c r="K118" s="316" t="s">
        <v>245</v>
      </c>
      <c r="L118" s="232"/>
      <c r="M118" s="232"/>
      <c r="N118" s="233"/>
      <c r="O118" s="201"/>
      <c r="P118" s="202"/>
      <c r="Q118" s="202"/>
      <c r="R118" s="203"/>
      <c r="S118" s="14"/>
      <c r="T118" s="2"/>
    </row>
    <row r="119" spans="1:20" ht="25.15" customHeight="1" x14ac:dyDescent="0.2">
      <c r="A119" s="2"/>
      <c r="B119" s="180"/>
      <c r="C119" s="154"/>
      <c r="D119" s="155"/>
      <c r="E119" s="155"/>
      <c r="F119" s="155"/>
      <c r="G119" s="155"/>
      <c r="H119" s="155"/>
      <c r="I119" s="155"/>
      <c r="J119" s="156"/>
      <c r="K119" s="316" t="s">
        <v>246</v>
      </c>
      <c r="L119" s="232"/>
      <c r="M119" s="232"/>
      <c r="N119" s="233"/>
      <c r="O119" s="201"/>
      <c r="P119" s="202"/>
      <c r="Q119" s="202"/>
      <c r="R119" s="203"/>
      <c r="S119" s="14"/>
      <c r="T119" s="2"/>
    </row>
    <row r="120" spans="1:20" ht="25.15" customHeight="1" x14ac:dyDescent="0.2">
      <c r="A120" s="2"/>
      <c r="B120" s="181"/>
      <c r="C120" s="157"/>
      <c r="D120" s="158"/>
      <c r="E120" s="158"/>
      <c r="F120" s="158"/>
      <c r="G120" s="158"/>
      <c r="H120" s="158"/>
      <c r="I120" s="158"/>
      <c r="J120" s="159"/>
      <c r="K120" s="316" t="s">
        <v>247</v>
      </c>
      <c r="L120" s="232"/>
      <c r="M120" s="232"/>
      <c r="N120" s="233"/>
      <c r="O120" s="201"/>
      <c r="P120" s="202"/>
      <c r="Q120" s="202"/>
      <c r="R120" s="203"/>
      <c r="S120" s="14"/>
      <c r="T120" s="2"/>
    </row>
    <row r="121" spans="1:20" ht="15" customHeight="1" x14ac:dyDescent="0.2">
      <c r="A121" s="2"/>
      <c r="B121" s="1">
        <v>8</v>
      </c>
      <c r="C121" s="138" t="s">
        <v>384</v>
      </c>
      <c r="D121" s="139"/>
      <c r="E121" s="139"/>
      <c r="F121" s="139"/>
      <c r="G121" s="139"/>
      <c r="H121" s="139"/>
      <c r="I121" s="139"/>
      <c r="J121" s="139"/>
      <c r="K121" s="139"/>
      <c r="L121" s="139"/>
      <c r="M121" s="139"/>
      <c r="N121" s="139"/>
      <c r="O121" s="139"/>
      <c r="P121" s="139"/>
      <c r="Q121" s="139"/>
      <c r="R121" s="140"/>
      <c r="S121" s="13"/>
      <c r="T121" s="2"/>
    </row>
    <row r="122" spans="1:20" ht="15" customHeight="1" x14ac:dyDescent="0.2">
      <c r="A122" s="2"/>
      <c r="B122" s="30" t="s">
        <v>69</v>
      </c>
      <c r="C122" s="129" t="s">
        <v>46</v>
      </c>
      <c r="D122" s="130"/>
      <c r="E122" s="130"/>
      <c r="F122" s="130"/>
      <c r="G122" s="130"/>
      <c r="H122" s="130"/>
      <c r="I122" s="130"/>
      <c r="J122" s="131"/>
      <c r="K122" s="132" t="s">
        <v>53</v>
      </c>
      <c r="L122" s="133"/>
      <c r="M122" s="133"/>
      <c r="N122" s="134"/>
      <c r="O122" s="123"/>
      <c r="P122" s="124"/>
      <c r="Q122" s="124"/>
      <c r="R122" s="125"/>
      <c r="S122" s="13"/>
      <c r="T122" s="2"/>
    </row>
    <row r="123" spans="1:20" ht="15" customHeight="1" x14ac:dyDescent="0.2">
      <c r="A123" s="2"/>
      <c r="B123" s="30" t="s">
        <v>70</v>
      </c>
      <c r="C123" s="129" t="s">
        <v>372</v>
      </c>
      <c r="D123" s="130"/>
      <c r="E123" s="130"/>
      <c r="F123" s="130"/>
      <c r="G123" s="130"/>
      <c r="H123" s="130"/>
      <c r="I123" s="130"/>
      <c r="J123" s="131"/>
      <c r="K123" s="141" t="s">
        <v>108</v>
      </c>
      <c r="L123" s="142"/>
      <c r="M123" s="142"/>
      <c r="N123" s="143"/>
      <c r="O123" s="123"/>
      <c r="P123" s="124"/>
      <c r="Q123" s="124"/>
      <c r="R123" s="125"/>
      <c r="S123" s="13"/>
      <c r="T123" s="2"/>
    </row>
    <row r="124" spans="1:20" ht="15" customHeight="1" x14ac:dyDescent="0.2">
      <c r="A124" s="2"/>
      <c r="B124" s="30" t="s">
        <v>71</v>
      </c>
      <c r="C124" s="117" t="s">
        <v>374</v>
      </c>
      <c r="D124" s="118"/>
      <c r="E124" s="118"/>
      <c r="F124" s="118"/>
      <c r="G124" s="118"/>
      <c r="H124" s="118"/>
      <c r="I124" s="118"/>
      <c r="J124" s="119"/>
      <c r="K124" s="141" t="s">
        <v>352</v>
      </c>
      <c r="L124" s="142"/>
      <c r="M124" s="142"/>
      <c r="N124" s="143"/>
      <c r="O124" s="123"/>
      <c r="P124" s="124"/>
      <c r="Q124" s="124"/>
      <c r="R124" s="125"/>
      <c r="S124" s="14"/>
      <c r="T124" s="2"/>
    </row>
    <row r="125" spans="1:20" ht="15" customHeight="1" x14ac:dyDescent="0.2">
      <c r="A125" s="2"/>
      <c r="B125" s="179" t="s">
        <v>72</v>
      </c>
      <c r="C125" s="151" t="s">
        <v>41</v>
      </c>
      <c r="D125" s="153"/>
      <c r="E125" s="129" t="s">
        <v>248</v>
      </c>
      <c r="F125" s="130"/>
      <c r="G125" s="130"/>
      <c r="H125" s="130"/>
      <c r="I125" s="130"/>
      <c r="J125" s="131"/>
      <c r="K125" s="141" t="s">
        <v>3</v>
      </c>
      <c r="L125" s="142"/>
      <c r="M125" s="142"/>
      <c r="N125" s="143"/>
      <c r="O125" s="201"/>
      <c r="P125" s="202"/>
      <c r="Q125" s="202"/>
      <c r="R125" s="203"/>
      <c r="S125" s="14"/>
      <c r="T125" s="2"/>
    </row>
    <row r="126" spans="1:20" ht="15" customHeight="1" x14ac:dyDescent="0.2">
      <c r="A126" s="2"/>
      <c r="B126" s="180"/>
      <c r="C126" s="154"/>
      <c r="D126" s="156"/>
      <c r="E126" s="105" t="s">
        <v>242</v>
      </c>
      <c r="F126" s="106"/>
      <c r="G126" s="106"/>
      <c r="H126" s="106"/>
      <c r="I126" s="106"/>
      <c r="J126" s="107"/>
      <c r="K126" s="141" t="s">
        <v>3</v>
      </c>
      <c r="L126" s="142"/>
      <c r="M126" s="142"/>
      <c r="N126" s="143"/>
      <c r="O126" s="320"/>
      <c r="P126" s="321"/>
      <c r="Q126" s="321"/>
      <c r="R126" s="322"/>
      <c r="S126" s="14"/>
      <c r="T126" s="2"/>
    </row>
    <row r="127" spans="1:20" ht="15" customHeight="1" x14ac:dyDescent="0.2">
      <c r="A127" s="2"/>
      <c r="B127" s="30" t="s">
        <v>73</v>
      </c>
      <c r="C127" s="117" t="s">
        <v>189</v>
      </c>
      <c r="D127" s="118"/>
      <c r="E127" s="118"/>
      <c r="F127" s="118"/>
      <c r="G127" s="118"/>
      <c r="H127" s="118"/>
      <c r="I127" s="118"/>
      <c r="J127" s="119"/>
      <c r="K127" s="141" t="s">
        <v>249</v>
      </c>
      <c r="L127" s="142"/>
      <c r="M127" s="142"/>
      <c r="N127" s="143"/>
      <c r="O127" s="123"/>
      <c r="P127" s="124"/>
      <c r="Q127" s="124"/>
      <c r="R127" s="125"/>
      <c r="S127" s="14"/>
      <c r="T127" s="2"/>
    </row>
    <row r="128" spans="1:20" ht="15" customHeight="1" x14ac:dyDescent="0.2">
      <c r="A128" s="2"/>
      <c r="B128" s="30" t="s">
        <v>74</v>
      </c>
      <c r="C128" s="105" t="s">
        <v>211</v>
      </c>
      <c r="D128" s="106"/>
      <c r="E128" s="106"/>
      <c r="F128" s="106"/>
      <c r="G128" s="106"/>
      <c r="H128" s="106"/>
      <c r="I128" s="106"/>
      <c r="J128" s="107"/>
      <c r="K128" s="108" t="s">
        <v>209</v>
      </c>
      <c r="L128" s="109"/>
      <c r="M128" s="109"/>
      <c r="N128" s="110"/>
      <c r="O128" s="111"/>
      <c r="P128" s="112"/>
      <c r="Q128" s="112"/>
      <c r="R128" s="113"/>
      <c r="S128" s="14"/>
      <c r="T128" s="2"/>
    </row>
    <row r="129" spans="1:20" ht="39.950000000000003" customHeight="1" x14ac:dyDescent="0.2">
      <c r="A129" s="2"/>
      <c r="B129" s="19" t="s">
        <v>197</v>
      </c>
      <c r="C129" s="105" t="s">
        <v>221</v>
      </c>
      <c r="D129" s="106"/>
      <c r="E129" s="106"/>
      <c r="F129" s="106"/>
      <c r="G129" s="106"/>
      <c r="H129" s="106"/>
      <c r="I129" s="106"/>
      <c r="J129" s="107"/>
      <c r="K129" s="108" t="s">
        <v>222</v>
      </c>
      <c r="L129" s="109"/>
      <c r="M129" s="109"/>
      <c r="N129" s="110"/>
      <c r="O129" s="135"/>
      <c r="P129" s="136"/>
      <c r="Q129" s="136"/>
      <c r="R129" s="137"/>
      <c r="S129" s="14"/>
      <c r="T129" s="2"/>
    </row>
    <row r="130" spans="1:20" ht="15" customHeight="1" x14ac:dyDescent="0.2">
      <c r="A130" s="2"/>
      <c r="B130" s="1">
        <v>9</v>
      </c>
      <c r="C130" s="138" t="s">
        <v>311</v>
      </c>
      <c r="D130" s="139"/>
      <c r="E130" s="139"/>
      <c r="F130" s="139"/>
      <c r="G130" s="139"/>
      <c r="H130" s="139"/>
      <c r="I130" s="139"/>
      <c r="J130" s="139"/>
      <c r="K130" s="139"/>
      <c r="L130" s="139"/>
      <c r="M130" s="139"/>
      <c r="N130" s="139"/>
      <c r="O130" s="139"/>
      <c r="P130" s="139"/>
      <c r="Q130" s="139"/>
      <c r="R130" s="140"/>
      <c r="S130" s="13"/>
      <c r="T130" s="2"/>
    </row>
    <row r="131" spans="1:20" ht="13.9" customHeight="1" x14ac:dyDescent="0.2">
      <c r="A131" s="2"/>
      <c r="B131" s="30" t="s">
        <v>75</v>
      </c>
      <c r="C131" s="129" t="s">
        <v>46</v>
      </c>
      <c r="D131" s="130"/>
      <c r="E131" s="130"/>
      <c r="F131" s="130"/>
      <c r="G131" s="130"/>
      <c r="H131" s="130"/>
      <c r="I131" s="130"/>
      <c r="J131" s="131"/>
      <c r="K131" s="132" t="s">
        <v>53</v>
      </c>
      <c r="L131" s="133"/>
      <c r="M131" s="133"/>
      <c r="N131" s="134"/>
      <c r="O131" s="123"/>
      <c r="P131" s="124"/>
      <c r="Q131" s="124"/>
      <c r="R131" s="125"/>
      <c r="S131" s="13"/>
      <c r="T131" s="2"/>
    </row>
    <row r="132" spans="1:20" ht="13.9" customHeight="1" x14ac:dyDescent="0.2">
      <c r="A132" s="2"/>
      <c r="B132" s="33" t="s">
        <v>76</v>
      </c>
      <c r="C132" s="129" t="s">
        <v>47</v>
      </c>
      <c r="D132" s="130"/>
      <c r="E132" s="130"/>
      <c r="F132" s="130"/>
      <c r="G132" s="130"/>
      <c r="H132" s="130"/>
      <c r="I132" s="130"/>
      <c r="J132" s="131"/>
      <c r="K132" s="132" t="s">
        <v>48</v>
      </c>
      <c r="L132" s="133"/>
      <c r="M132" s="133"/>
      <c r="N132" s="134"/>
      <c r="O132" s="123"/>
      <c r="P132" s="124"/>
      <c r="Q132" s="124"/>
      <c r="R132" s="125"/>
      <c r="S132" s="13"/>
      <c r="T132" s="2"/>
    </row>
    <row r="133" spans="1:20" ht="13.9" customHeight="1" x14ac:dyDescent="0.2">
      <c r="A133" s="2"/>
      <c r="B133" s="33" t="s">
        <v>77</v>
      </c>
      <c r="C133" s="117" t="s">
        <v>29</v>
      </c>
      <c r="D133" s="118"/>
      <c r="E133" s="118"/>
      <c r="F133" s="118"/>
      <c r="G133" s="118"/>
      <c r="H133" s="118"/>
      <c r="I133" s="118"/>
      <c r="J133" s="119"/>
      <c r="K133" s="141" t="s">
        <v>58</v>
      </c>
      <c r="L133" s="142"/>
      <c r="M133" s="142"/>
      <c r="N133" s="143"/>
      <c r="O133" s="123"/>
      <c r="P133" s="124"/>
      <c r="Q133" s="124"/>
      <c r="R133" s="125"/>
      <c r="S133" s="14"/>
      <c r="T133" s="2"/>
    </row>
    <row r="134" spans="1:20" ht="13.9" customHeight="1" x14ac:dyDescent="0.2">
      <c r="A134" s="2"/>
      <c r="B134" s="33" t="s">
        <v>78</v>
      </c>
      <c r="C134" s="117" t="s">
        <v>94</v>
      </c>
      <c r="D134" s="118"/>
      <c r="E134" s="118"/>
      <c r="F134" s="118"/>
      <c r="G134" s="118"/>
      <c r="H134" s="118"/>
      <c r="I134" s="118"/>
      <c r="J134" s="119"/>
      <c r="K134" s="132" t="s">
        <v>59</v>
      </c>
      <c r="L134" s="133"/>
      <c r="M134" s="133"/>
      <c r="N134" s="134"/>
      <c r="O134" s="123"/>
      <c r="P134" s="124"/>
      <c r="Q134" s="124"/>
      <c r="R134" s="125"/>
      <c r="S134" s="14"/>
      <c r="T134" s="2"/>
    </row>
    <row r="135" spans="1:20" ht="13.9" customHeight="1" x14ac:dyDescent="0.2">
      <c r="A135" s="2"/>
      <c r="B135" s="33" t="s">
        <v>79</v>
      </c>
      <c r="C135" s="126" t="s">
        <v>172</v>
      </c>
      <c r="D135" s="127"/>
      <c r="E135" s="127"/>
      <c r="F135" s="127"/>
      <c r="G135" s="127"/>
      <c r="H135" s="127"/>
      <c r="I135" s="127"/>
      <c r="J135" s="128"/>
      <c r="K135" s="263" t="s">
        <v>60</v>
      </c>
      <c r="L135" s="216"/>
      <c r="M135" s="216"/>
      <c r="N135" s="217"/>
      <c r="O135" s="123"/>
      <c r="P135" s="124"/>
      <c r="Q135" s="124"/>
      <c r="R135" s="125"/>
      <c r="S135" s="14"/>
      <c r="T135" s="2"/>
    </row>
    <row r="136" spans="1:20" ht="13.9" customHeight="1" x14ac:dyDescent="0.2">
      <c r="A136" s="2"/>
      <c r="B136" s="33" t="s">
        <v>155</v>
      </c>
      <c r="C136" s="117" t="s">
        <v>51</v>
      </c>
      <c r="D136" s="118"/>
      <c r="E136" s="118"/>
      <c r="F136" s="118"/>
      <c r="G136" s="118"/>
      <c r="H136" s="118"/>
      <c r="I136" s="118"/>
      <c r="J136" s="119"/>
      <c r="K136" s="120" t="s">
        <v>30</v>
      </c>
      <c r="L136" s="121"/>
      <c r="M136" s="121"/>
      <c r="N136" s="122"/>
      <c r="O136" s="123"/>
      <c r="P136" s="124"/>
      <c r="Q136" s="124"/>
      <c r="R136" s="125"/>
      <c r="S136" s="14"/>
      <c r="T136" s="2"/>
    </row>
    <row r="137" spans="1:20" ht="13.9" customHeight="1" x14ac:dyDescent="0.2">
      <c r="A137" s="2"/>
      <c r="B137" s="33" t="s">
        <v>287</v>
      </c>
      <c r="C137" s="190" t="s">
        <v>49</v>
      </c>
      <c r="D137" s="191"/>
      <c r="E137" s="191"/>
      <c r="F137" s="191"/>
      <c r="G137" s="191"/>
      <c r="H137" s="191"/>
      <c r="I137" s="191"/>
      <c r="J137" s="192"/>
      <c r="K137" s="114" t="s">
        <v>50</v>
      </c>
      <c r="L137" s="115"/>
      <c r="M137" s="115"/>
      <c r="N137" s="116"/>
      <c r="O137" s="135"/>
      <c r="P137" s="136"/>
      <c r="Q137" s="136"/>
      <c r="R137" s="137"/>
      <c r="S137" s="14"/>
      <c r="T137" s="2"/>
    </row>
    <row r="138" spans="1:20" ht="15" customHeight="1" x14ac:dyDescent="0.2">
      <c r="A138" s="2"/>
      <c r="B138" s="1">
        <v>10</v>
      </c>
      <c r="C138" s="138" t="s">
        <v>206</v>
      </c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139"/>
      <c r="O138" s="139"/>
      <c r="P138" s="139"/>
      <c r="Q138" s="139"/>
      <c r="R138" s="140"/>
      <c r="S138" s="13"/>
      <c r="T138" s="2"/>
    </row>
    <row r="139" spans="1:20" ht="15" customHeight="1" x14ac:dyDescent="0.2">
      <c r="A139" s="2"/>
      <c r="B139" s="25" t="s">
        <v>80</v>
      </c>
      <c r="C139" s="129" t="s">
        <v>46</v>
      </c>
      <c r="D139" s="130"/>
      <c r="E139" s="130"/>
      <c r="F139" s="130"/>
      <c r="G139" s="130"/>
      <c r="H139" s="130"/>
      <c r="I139" s="130"/>
      <c r="J139" s="131"/>
      <c r="K139" s="132" t="s">
        <v>53</v>
      </c>
      <c r="L139" s="133"/>
      <c r="M139" s="133"/>
      <c r="N139" s="134"/>
      <c r="O139" s="123"/>
      <c r="P139" s="124"/>
      <c r="Q139" s="124"/>
      <c r="R139" s="125"/>
      <c r="S139" s="13"/>
      <c r="T139" s="2"/>
    </row>
    <row r="140" spans="1:20" ht="15" customHeight="1" x14ac:dyDescent="0.2">
      <c r="A140" s="2"/>
      <c r="B140" s="33" t="s">
        <v>81</v>
      </c>
      <c r="C140" s="129" t="s">
        <v>47</v>
      </c>
      <c r="D140" s="130"/>
      <c r="E140" s="130"/>
      <c r="F140" s="130"/>
      <c r="G140" s="130"/>
      <c r="H140" s="130"/>
      <c r="I140" s="130"/>
      <c r="J140" s="131"/>
      <c r="K140" s="132" t="s">
        <v>48</v>
      </c>
      <c r="L140" s="133"/>
      <c r="M140" s="133"/>
      <c r="N140" s="134"/>
      <c r="O140" s="123"/>
      <c r="P140" s="124"/>
      <c r="Q140" s="124"/>
      <c r="R140" s="125"/>
      <c r="S140" s="13"/>
      <c r="T140" s="2"/>
    </row>
    <row r="141" spans="1:20" ht="15" customHeight="1" x14ac:dyDescent="0.2">
      <c r="A141" s="2"/>
      <c r="B141" s="33" t="s">
        <v>82</v>
      </c>
      <c r="C141" s="117" t="s">
        <v>29</v>
      </c>
      <c r="D141" s="118"/>
      <c r="E141" s="118"/>
      <c r="F141" s="118"/>
      <c r="G141" s="118"/>
      <c r="H141" s="118"/>
      <c r="I141" s="118"/>
      <c r="J141" s="119"/>
      <c r="K141" s="141">
        <v>2</v>
      </c>
      <c r="L141" s="142"/>
      <c r="M141" s="142"/>
      <c r="N141" s="143"/>
      <c r="O141" s="123"/>
      <c r="P141" s="124"/>
      <c r="Q141" s="124"/>
      <c r="R141" s="125"/>
      <c r="S141" s="14"/>
      <c r="T141" s="2"/>
    </row>
    <row r="142" spans="1:20" ht="15" customHeight="1" x14ac:dyDescent="0.2">
      <c r="A142" s="2"/>
      <c r="B142" s="50" t="s">
        <v>83</v>
      </c>
      <c r="C142" s="126" t="s">
        <v>94</v>
      </c>
      <c r="D142" s="127"/>
      <c r="E142" s="127"/>
      <c r="F142" s="127"/>
      <c r="G142" s="127"/>
      <c r="H142" s="127"/>
      <c r="I142" s="127"/>
      <c r="J142" s="128"/>
      <c r="K142" s="263" t="s">
        <v>59</v>
      </c>
      <c r="L142" s="216"/>
      <c r="M142" s="216"/>
      <c r="N142" s="217"/>
      <c r="O142" s="123"/>
      <c r="P142" s="124"/>
      <c r="Q142" s="124"/>
      <c r="R142" s="125"/>
      <c r="S142" s="14"/>
      <c r="T142" s="2"/>
    </row>
    <row r="143" spans="1:20" ht="15" customHeight="1" x14ac:dyDescent="0.2">
      <c r="A143" s="2"/>
      <c r="B143" s="67" t="s">
        <v>84</v>
      </c>
      <c r="C143" s="126" t="s">
        <v>172</v>
      </c>
      <c r="D143" s="127"/>
      <c r="E143" s="127"/>
      <c r="F143" s="127"/>
      <c r="G143" s="127"/>
      <c r="H143" s="127"/>
      <c r="I143" s="127"/>
      <c r="J143" s="128"/>
      <c r="K143" s="263" t="s">
        <v>60</v>
      </c>
      <c r="L143" s="216"/>
      <c r="M143" s="216"/>
      <c r="N143" s="217"/>
      <c r="O143" s="144"/>
      <c r="P143" s="145"/>
      <c r="Q143" s="145"/>
      <c r="R143" s="146"/>
      <c r="S143" s="14"/>
      <c r="T143" s="2"/>
    </row>
    <row r="144" spans="1:20" ht="4.9000000000000004" customHeight="1" x14ac:dyDescent="0.2">
      <c r="A144" s="2"/>
      <c r="B144" s="71"/>
      <c r="C144" s="93"/>
      <c r="D144" s="93"/>
      <c r="E144" s="93"/>
      <c r="F144" s="93"/>
      <c r="G144" s="93"/>
      <c r="H144" s="93"/>
      <c r="I144" s="93"/>
      <c r="J144" s="93"/>
      <c r="K144" s="94"/>
      <c r="L144" s="94"/>
      <c r="M144" s="94"/>
      <c r="N144" s="94"/>
      <c r="O144" s="84"/>
      <c r="P144" s="84"/>
      <c r="Q144" s="84"/>
      <c r="R144" s="84"/>
      <c r="S144" s="14"/>
      <c r="T144" s="2"/>
    </row>
    <row r="145" spans="1:33" ht="4.9000000000000004" customHeight="1" x14ac:dyDescent="0.2">
      <c r="A145" s="2"/>
      <c r="B145" s="80"/>
      <c r="C145" s="76"/>
      <c r="D145" s="76"/>
      <c r="E145" s="76"/>
      <c r="F145" s="76"/>
      <c r="G145" s="76"/>
      <c r="H145" s="76"/>
      <c r="I145" s="76"/>
      <c r="J145" s="76"/>
      <c r="K145" s="74"/>
      <c r="L145" s="74"/>
      <c r="M145" s="74"/>
      <c r="N145" s="74"/>
      <c r="O145" s="75"/>
      <c r="P145" s="75"/>
      <c r="Q145" s="75"/>
      <c r="R145" s="75"/>
      <c r="S145" s="14"/>
      <c r="T145" s="2"/>
    </row>
    <row r="146" spans="1:33" ht="15" customHeight="1" x14ac:dyDescent="0.2">
      <c r="B146" s="166"/>
      <c r="C146" s="167"/>
      <c r="D146" s="167"/>
      <c r="E146" s="167"/>
      <c r="F146" s="170" t="s">
        <v>115</v>
      </c>
      <c r="G146" s="171"/>
      <c r="H146" s="172" t="str">
        <f>$H$1</f>
        <v>PAINEL BT PDA EEE 2 (1+1) CMB COM REDE 220V</v>
      </c>
      <c r="I146" s="172"/>
      <c r="J146" s="172"/>
      <c r="K146" s="172"/>
      <c r="L146" s="173"/>
      <c r="M146" s="61" t="s">
        <v>116</v>
      </c>
      <c r="N146" s="81">
        <v>0</v>
      </c>
      <c r="O146" s="61" t="s">
        <v>1</v>
      </c>
      <c r="P146" s="62">
        <f>P96+1</f>
        <v>4</v>
      </c>
      <c r="Q146" s="62" t="s">
        <v>2</v>
      </c>
      <c r="R146" s="63">
        <f>$R$1</f>
        <v>6</v>
      </c>
    </row>
    <row r="147" spans="1:33" ht="15" customHeight="1" x14ac:dyDescent="0.2">
      <c r="B147" s="166"/>
      <c r="C147" s="167"/>
      <c r="D147" s="167"/>
      <c r="E147" s="167"/>
      <c r="F147" s="7" t="s">
        <v>0</v>
      </c>
      <c r="G147" s="174" t="str">
        <f>$G$2</f>
        <v xml:space="preserve"> FOLHA DE DADOS - PDA EEE</v>
      </c>
      <c r="H147" s="174"/>
      <c r="I147" s="174"/>
      <c r="J147" s="174"/>
      <c r="K147" s="174"/>
      <c r="L147" s="174"/>
      <c r="M147" s="174"/>
      <c r="N147" s="174"/>
      <c r="O147" s="174"/>
      <c r="P147" s="174"/>
      <c r="Q147" s="174"/>
      <c r="R147" s="175"/>
    </row>
    <row r="148" spans="1:33" ht="23.1" customHeight="1" x14ac:dyDescent="0.2">
      <c r="B148" s="166"/>
      <c r="C148" s="167"/>
      <c r="D148" s="167"/>
      <c r="E148" s="167"/>
      <c r="F148" s="8"/>
      <c r="G148" s="100" t="str">
        <f>$G$3</f>
        <v>PAINEL DE AUTOMAÇÃO - PDA
PADRÃO TÉCNICO P.407
EEE COM 2 (1+1) CONJUNTOS MOTOBOMBA - COMUNICAÇÃO ENTRE PDA E QCM POR MEIO DE REDE MODBUS TCP E COMUNICAÇÃO 3G COM PROTOCOLO MQTT - 220V-60Hz- ENTRADA 2Ø + PE</v>
      </c>
      <c r="H148" s="101"/>
      <c r="I148" s="101"/>
      <c r="J148" s="101"/>
      <c r="K148" s="101"/>
      <c r="L148" s="101"/>
      <c r="M148" s="101"/>
      <c r="N148" s="101"/>
      <c r="O148" s="101"/>
      <c r="P148" s="101"/>
      <c r="Q148" s="101"/>
      <c r="R148" s="102"/>
      <c r="U148" s="9"/>
      <c r="V148" s="10"/>
    </row>
    <row r="149" spans="1:33" ht="15" customHeight="1" x14ac:dyDescent="0.2">
      <c r="B149" s="168"/>
      <c r="C149" s="169"/>
      <c r="D149" s="169"/>
      <c r="E149" s="169"/>
      <c r="F149" s="11"/>
      <c r="G149" s="103"/>
      <c r="H149" s="103"/>
      <c r="I149" s="103"/>
      <c r="J149" s="103"/>
      <c r="K149" s="103"/>
      <c r="L149" s="103"/>
      <c r="M149" s="103"/>
      <c r="N149" s="103"/>
      <c r="O149" s="103"/>
      <c r="P149" s="103"/>
      <c r="Q149" s="103"/>
      <c r="R149" s="104"/>
      <c r="U149" s="12"/>
      <c r="V149" s="150"/>
      <c r="W149" s="150"/>
      <c r="X149" s="150"/>
      <c r="Y149" s="150"/>
      <c r="Z149" s="150"/>
      <c r="AA149" s="150"/>
      <c r="AB149" s="150"/>
      <c r="AC149" s="150"/>
      <c r="AD149" s="150"/>
      <c r="AE149" s="150"/>
      <c r="AF149" s="150"/>
      <c r="AG149" s="150"/>
    </row>
    <row r="150" spans="1:33" ht="15" customHeight="1" x14ac:dyDescent="0.2">
      <c r="A150" s="2"/>
      <c r="B150" s="182" t="s">
        <v>5</v>
      </c>
      <c r="C150" s="184" t="s">
        <v>4</v>
      </c>
      <c r="D150" s="185"/>
      <c r="E150" s="185"/>
      <c r="F150" s="185"/>
      <c r="G150" s="185"/>
      <c r="H150" s="185"/>
      <c r="I150" s="185"/>
      <c r="J150" s="186"/>
      <c r="K150" s="184" t="s">
        <v>6</v>
      </c>
      <c r="L150" s="185"/>
      <c r="M150" s="185"/>
      <c r="N150" s="186"/>
      <c r="O150" s="184" t="s">
        <v>7</v>
      </c>
      <c r="P150" s="185"/>
      <c r="Q150" s="185"/>
      <c r="R150" s="186"/>
      <c r="S150" s="2"/>
    </row>
    <row r="151" spans="1:33" ht="15" customHeight="1" x14ac:dyDescent="0.2">
      <c r="A151" s="2"/>
      <c r="B151" s="183"/>
      <c r="C151" s="187"/>
      <c r="D151" s="188"/>
      <c r="E151" s="188"/>
      <c r="F151" s="188"/>
      <c r="G151" s="188"/>
      <c r="H151" s="188"/>
      <c r="I151" s="188"/>
      <c r="J151" s="189"/>
      <c r="K151" s="187"/>
      <c r="L151" s="188"/>
      <c r="M151" s="188"/>
      <c r="N151" s="189"/>
      <c r="O151" s="187"/>
      <c r="P151" s="188"/>
      <c r="Q151" s="188"/>
      <c r="R151" s="189"/>
      <c r="S151" s="13"/>
      <c r="T151" s="2"/>
    </row>
    <row r="152" spans="1:33" ht="16.149999999999999" customHeight="1" x14ac:dyDescent="0.2">
      <c r="A152" s="2"/>
      <c r="B152" s="33" t="s">
        <v>156</v>
      </c>
      <c r="C152" s="117" t="s">
        <v>51</v>
      </c>
      <c r="D152" s="118"/>
      <c r="E152" s="118"/>
      <c r="F152" s="118"/>
      <c r="G152" s="118"/>
      <c r="H152" s="118"/>
      <c r="I152" s="118"/>
      <c r="J152" s="119"/>
      <c r="K152" s="120" t="s">
        <v>30</v>
      </c>
      <c r="L152" s="121"/>
      <c r="M152" s="121"/>
      <c r="N152" s="122"/>
      <c r="O152" s="123"/>
      <c r="P152" s="124"/>
      <c r="Q152" s="124"/>
      <c r="R152" s="125"/>
      <c r="S152" s="14"/>
      <c r="T152" s="2"/>
    </row>
    <row r="153" spans="1:33" ht="16.149999999999999" customHeight="1" x14ac:dyDescent="0.2">
      <c r="A153" s="2"/>
      <c r="B153" s="52" t="s">
        <v>198</v>
      </c>
      <c r="C153" s="190" t="s">
        <v>49</v>
      </c>
      <c r="D153" s="191"/>
      <c r="E153" s="191"/>
      <c r="F153" s="191"/>
      <c r="G153" s="191"/>
      <c r="H153" s="191"/>
      <c r="I153" s="191"/>
      <c r="J153" s="192"/>
      <c r="K153" s="114" t="s">
        <v>50</v>
      </c>
      <c r="L153" s="115"/>
      <c r="M153" s="115"/>
      <c r="N153" s="116"/>
      <c r="O153" s="135"/>
      <c r="P153" s="136"/>
      <c r="Q153" s="136"/>
      <c r="R153" s="137"/>
      <c r="S153" s="14"/>
      <c r="T153" s="2"/>
    </row>
    <row r="154" spans="1:33" ht="16.149999999999999" customHeight="1" x14ac:dyDescent="0.2">
      <c r="A154" s="2"/>
      <c r="B154" s="1">
        <v>11</v>
      </c>
      <c r="C154" s="138" t="s">
        <v>132</v>
      </c>
      <c r="D154" s="139"/>
      <c r="E154" s="139"/>
      <c r="F154" s="139"/>
      <c r="G154" s="139"/>
      <c r="H154" s="139"/>
      <c r="I154" s="139"/>
      <c r="J154" s="139"/>
      <c r="K154" s="139"/>
      <c r="L154" s="139"/>
      <c r="M154" s="139"/>
      <c r="N154" s="139"/>
      <c r="O154" s="139"/>
      <c r="P154" s="139"/>
      <c r="Q154" s="139"/>
      <c r="R154" s="140"/>
      <c r="S154" s="13"/>
      <c r="T154" s="2"/>
    </row>
    <row r="155" spans="1:33" ht="16.149999999999999" customHeight="1" x14ac:dyDescent="0.2">
      <c r="A155" s="2"/>
      <c r="B155" s="25" t="s">
        <v>85</v>
      </c>
      <c r="C155" s="129" t="s">
        <v>46</v>
      </c>
      <c r="D155" s="130"/>
      <c r="E155" s="130"/>
      <c r="F155" s="130"/>
      <c r="G155" s="130"/>
      <c r="H155" s="130"/>
      <c r="I155" s="130"/>
      <c r="J155" s="131"/>
      <c r="K155" s="132" t="s">
        <v>53</v>
      </c>
      <c r="L155" s="133"/>
      <c r="M155" s="133"/>
      <c r="N155" s="134"/>
      <c r="O155" s="123"/>
      <c r="P155" s="124"/>
      <c r="Q155" s="124"/>
      <c r="R155" s="125"/>
      <c r="S155" s="13"/>
      <c r="T155" s="2"/>
    </row>
    <row r="156" spans="1:33" ht="16.149999999999999" customHeight="1" x14ac:dyDescent="0.2">
      <c r="A156" s="2"/>
      <c r="B156" s="33" t="s">
        <v>86</v>
      </c>
      <c r="C156" s="129" t="s">
        <v>64</v>
      </c>
      <c r="D156" s="130"/>
      <c r="E156" s="130"/>
      <c r="F156" s="130"/>
      <c r="G156" s="130"/>
      <c r="H156" s="130"/>
      <c r="I156" s="130"/>
      <c r="J156" s="131"/>
      <c r="K156" s="132" t="s">
        <v>105</v>
      </c>
      <c r="L156" s="133"/>
      <c r="M156" s="133"/>
      <c r="N156" s="134"/>
      <c r="O156" s="123"/>
      <c r="P156" s="124"/>
      <c r="Q156" s="124"/>
      <c r="R156" s="125"/>
      <c r="S156" s="13"/>
      <c r="T156" s="2"/>
    </row>
    <row r="157" spans="1:33" ht="16.149999999999999" customHeight="1" x14ac:dyDescent="0.2">
      <c r="A157" s="2"/>
      <c r="B157" s="33" t="s">
        <v>87</v>
      </c>
      <c r="C157" s="126" t="s">
        <v>62</v>
      </c>
      <c r="D157" s="127"/>
      <c r="E157" s="127"/>
      <c r="F157" s="127"/>
      <c r="G157" s="127"/>
      <c r="H157" s="127"/>
      <c r="I157" s="127"/>
      <c r="J157" s="128"/>
      <c r="K157" s="141" t="s">
        <v>106</v>
      </c>
      <c r="L157" s="142"/>
      <c r="M157" s="142"/>
      <c r="N157" s="143"/>
      <c r="O157" s="123"/>
      <c r="P157" s="124"/>
      <c r="Q157" s="124"/>
      <c r="R157" s="125"/>
      <c r="S157" s="14"/>
      <c r="T157" s="2"/>
    </row>
    <row r="158" spans="1:33" ht="16.149999999999999" customHeight="1" x14ac:dyDescent="0.2">
      <c r="A158" s="2"/>
      <c r="B158" s="33" t="s">
        <v>88</v>
      </c>
      <c r="C158" s="117" t="s">
        <v>113</v>
      </c>
      <c r="D158" s="118"/>
      <c r="E158" s="118"/>
      <c r="F158" s="118"/>
      <c r="G158" s="118"/>
      <c r="H158" s="118"/>
      <c r="I158" s="118"/>
      <c r="J158" s="119"/>
      <c r="K158" s="163" t="s">
        <v>63</v>
      </c>
      <c r="L158" s="164"/>
      <c r="M158" s="164"/>
      <c r="N158" s="165"/>
      <c r="O158" s="147"/>
      <c r="P158" s="148"/>
      <c r="Q158" s="148"/>
      <c r="R158" s="149"/>
      <c r="S158" s="14"/>
      <c r="T158" s="2"/>
    </row>
    <row r="159" spans="1:33" ht="16.149999999999999" customHeight="1" x14ac:dyDescent="0.2">
      <c r="A159" s="2"/>
      <c r="B159" s="33" t="s">
        <v>157</v>
      </c>
      <c r="C159" s="218" t="s">
        <v>107</v>
      </c>
      <c r="D159" s="219"/>
      <c r="E159" s="219"/>
      <c r="F159" s="219"/>
      <c r="G159" s="219"/>
      <c r="H159" s="219"/>
      <c r="I159" s="219"/>
      <c r="J159" s="220"/>
      <c r="K159" s="264" t="s">
        <v>104</v>
      </c>
      <c r="L159" s="265"/>
      <c r="M159" s="265"/>
      <c r="N159" s="266"/>
      <c r="O159" s="224"/>
      <c r="P159" s="225"/>
      <c r="Q159" s="225"/>
      <c r="R159" s="226"/>
      <c r="S159" s="14"/>
      <c r="T159" s="2"/>
    </row>
    <row r="160" spans="1:33" ht="16.149999999999999" customHeight="1" x14ac:dyDescent="0.2">
      <c r="A160" s="2"/>
      <c r="B160" s="1">
        <v>12</v>
      </c>
      <c r="C160" s="138" t="s">
        <v>203</v>
      </c>
      <c r="D160" s="139"/>
      <c r="E160" s="139"/>
      <c r="F160" s="139"/>
      <c r="G160" s="139"/>
      <c r="H160" s="139"/>
      <c r="I160" s="139"/>
      <c r="J160" s="139"/>
      <c r="K160" s="139"/>
      <c r="L160" s="139"/>
      <c r="M160" s="139"/>
      <c r="N160" s="139"/>
      <c r="O160" s="139"/>
      <c r="P160" s="139"/>
      <c r="Q160" s="139"/>
      <c r="R160" s="140"/>
      <c r="S160" s="13"/>
      <c r="T160" s="2"/>
    </row>
    <row r="161" spans="1:20" ht="16.149999999999999" customHeight="1" x14ac:dyDescent="0.2">
      <c r="A161" s="2"/>
      <c r="B161" s="25" t="s">
        <v>89</v>
      </c>
      <c r="C161" s="129" t="s">
        <v>46</v>
      </c>
      <c r="D161" s="130"/>
      <c r="E161" s="130"/>
      <c r="F161" s="130"/>
      <c r="G161" s="130"/>
      <c r="H161" s="130"/>
      <c r="I161" s="130"/>
      <c r="J161" s="131"/>
      <c r="K161" s="132" t="s">
        <v>53</v>
      </c>
      <c r="L161" s="133"/>
      <c r="M161" s="133"/>
      <c r="N161" s="134"/>
      <c r="O161" s="123"/>
      <c r="P161" s="124"/>
      <c r="Q161" s="124"/>
      <c r="R161" s="125"/>
      <c r="S161" s="13"/>
      <c r="T161" s="2"/>
    </row>
    <row r="162" spans="1:20" ht="16.149999999999999" customHeight="1" x14ac:dyDescent="0.2">
      <c r="A162" s="2"/>
      <c r="B162" s="33" t="s">
        <v>90</v>
      </c>
      <c r="C162" s="129" t="s">
        <v>47</v>
      </c>
      <c r="D162" s="130"/>
      <c r="E162" s="130"/>
      <c r="F162" s="130"/>
      <c r="G162" s="130"/>
      <c r="H162" s="130"/>
      <c r="I162" s="130"/>
      <c r="J162" s="131"/>
      <c r="K162" s="132" t="s">
        <v>48</v>
      </c>
      <c r="L162" s="133"/>
      <c r="M162" s="133"/>
      <c r="N162" s="134"/>
      <c r="O162" s="123"/>
      <c r="P162" s="124"/>
      <c r="Q162" s="124"/>
      <c r="R162" s="125"/>
      <c r="S162" s="13"/>
      <c r="T162" s="2"/>
    </row>
    <row r="163" spans="1:20" ht="16.149999999999999" customHeight="1" x14ac:dyDescent="0.2">
      <c r="A163" s="2"/>
      <c r="B163" s="33" t="s">
        <v>91</v>
      </c>
      <c r="C163" s="117" t="s">
        <v>205</v>
      </c>
      <c r="D163" s="118"/>
      <c r="E163" s="118"/>
      <c r="F163" s="118"/>
      <c r="G163" s="118"/>
      <c r="H163" s="118"/>
      <c r="I163" s="118"/>
      <c r="J163" s="119"/>
      <c r="K163" s="141" t="s">
        <v>204</v>
      </c>
      <c r="L163" s="142"/>
      <c r="M163" s="142"/>
      <c r="N163" s="143"/>
      <c r="O163" s="123"/>
      <c r="P163" s="124"/>
      <c r="Q163" s="124"/>
      <c r="R163" s="125"/>
      <c r="S163" s="14"/>
      <c r="T163" s="2"/>
    </row>
    <row r="164" spans="1:20" ht="16.149999999999999" customHeight="1" x14ac:dyDescent="0.2">
      <c r="A164" s="2"/>
      <c r="B164" s="33" t="s">
        <v>92</v>
      </c>
      <c r="C164" s="117" t="s">
        <v>103</v>
      </c>
      <c r="D164" s="118"/>
      <c r="E164" s="118"/>
      <c r="F164" s="118"/>
      <c r="G164" s="118"/>
      <c r="H164" s="118"/>
      <c r="I164" s="118"/>
      <c r="J164" s="119"/>
      <c r="K164" s="132" t="s">
        <v>112</v>
      </c>
      <c r="L164" s="133"/>
      <c r="M164" s="133"/>
      <c r="N164" s="134"/>
      <c r="O164" s="123"/>
      <c r="P164" s="124"/>
      <c r="Q164" s="124"/>
      <c r="R164" s="125"/>
      <c r="S164" s="14"/>
      <c r="T164" s="2"/>
    </row>
    <row r="165" spans="1:20" ht="16.149999999999999" customHeight="1" x14ac:dyDescent="0.2">
      <c r="A165" s="2"/>
      <c r="B165" s="35" t="s">
        <v>93</v>
      </c>
      <c r="C165" s="126" t="s">
        <v>172</v>
      </c>
      <c r="D165" s="127"/>
      <c r="E165" s="127"/>
      <c r="F165" s="127"/>
      <c r="G165" s="127"/>
      <c r="H165" s="127"/>
      <c r="I165" s="127"/>
      <c r="J165" s="128"/>
      <c r="K165" s="263" t="s">
        <v>60</v>
      </c>
      <c r="L165" s="216"/>
      <c r="M165" s="216"/>
      <c r="N165" s="217"/>
      <c r="O165" s="123"/>
      <c r="P165" s="124"/>
      <c r="Q165" s="124"/>
      <c r="R165" s="125"/>
      <c r="S165" s="14"/>
      <c r="T165" s="2"/>
    </row>
    <row r="166" spans="1:20" ht="16.149999999999999" customHeight="1" x14ac:dyDescent="0.2">
      <c r="A166" s="2"/>
      <c r="B166" s="43" t="s">
        <v>158</v>
      </c>
      <c r="C166" s="126" t="s">
        <v>51</v>
      </c>
      <c r="D166" s="127"/>
      <c r="E166" s="127"/>
      <c r="F166" s="127"/>
      <c r="G166" s="127"/>
      <c r="H166" s="127"/>
      <c r="I166" s="127"/>
      <c r="J166" s="128"/>
      <c r="K166" s="323" t="s">
        <v>30</v>
      </c>
      <c r="L166" s="324"/>
      <c r="M166" s="324"/>
      <c r="N166" s="325"/>
      <c r="O166" s="144"/>
      <c r="P166" s="145"/>
      <c r="Q166" s="145"/>
      <c r="R166" s="146"/>
      <c r="S166" s="14"/>
      <c r="T166" s="2"/>
    </row>
    <row r="167" spans="1:20" ht="16.149999999999999" customHeight="1" x14ac:dyDescent="0.2">
      <c r="A167" s="2"/>
      <c r="B167" s="44" t="s">
        <v>288</v>
      </c>
      <c r="C167" s="190" t="s">
        <v>49</v>
      </c>
      <c r="D167" s="191"/>
      <c r="E167" s="191"/>
      <c r="F167" s="191"/>
      <c r="G167" s="191"/>
      <c r="H167" s="191"/>
      <c r="I167" s="191"/>
      <c r="J167" s="192"/>
      <c r="K167" s="114" t="s">
        <v>50</v>
      </c>
      <c r="L167" s="115"/>
      <c r="M167" s="115"/>
      <c r="N167" s="116"/>
      <c r="O167" s="135"/>
      <c r="P167" s="136"/>
      <c r="Q167" s="136"/>
      <c r="R167" s="137"/>
      <c r="S167" s="14"/>
      <c r="T167" s="2"/>
    </row>
    <row r="168" spans="1:20" ht="16.149999999999999" customHeight="1" x14ac:dyDescent="0.2">
      <c r="A168" s="2"/>
      <c r="B168" s="1">
        <v>13</v>
      </c>
      <c r="C168" s="138" t="s">
        <v>312</v>
      </c>
      <c r="D168" s="139"/>
      <c r="E168" s="139"/>
      <c r="F168" s="139"/>
      <c r="G168" s="139"/>
      <c r="H168" s="139"/>
      <c r="I168" s="139"/>
      <c r="J168" s="139"/>
      <c r="K168" s="139"/>
      <c r="L168" s="139"/>
      <c r="M168" s="139"/>
      <c r="N168" s="139"/>
      <c r="O168" s="139"/>
      <c r="P168" s="139"/>
      <c r="Q168" s="139"/>
      <c r="R168" s="140"/>
      <c r="S168" s="13"/>
      <c r="T168" s="2"/>
    </row>
    <row r="169" spans="1:20" ht="16.149999999999999" customHeight="1" x14ac:dyDescent="0.2">
      <c r="A169" s="2"/>
      <c r="B169" s="34" t="s">
        <v>134</v>
      </c>
      <c r="C169" s="129" t="s">
        <v>46</v>
      </c>
      <c r="D169" s="130"/>
      <c r="E169" s="130"/>
      <c r="F169" s="130"/>
      <c r="G169" s="130"/>
      <c r="H169" s="130"/>
      <c r="I169" s="130"/>
      <c r="J169" s="131"/>
      <c r="K169" s="132" t="s">
        <v>53</v>
      </c>
      <c r="L169" s="133"/>
      <c r="M169" s="133"/>
      <c r="N169" s="134"/>
      <c r="O169" s="123"/>
      <c r="P169" s="124"/>
      <c r="Q169" s="124"/>
      <c r="R169" s="125"/>
      <c r="S169" s="13"/>
      <c r="T169" s="2"/>
    </row>
    <row r="170" spans="1:20" ht="16.149999999999999" customHeight="1" x14ac:dyDescent="0.2">
      <c r="A170" s="2"/>
      <c r="B170" s="34" t="s">
        <v>135</v>
      </c>
      <c r="C170" s="129" t="s">
        <v>47</v>
      </c>
      <c r="D170" s="130"/>
      <c r="E170" s="130"/>
      <c r="F170" s="130"/>
      <c r="G170" s="130"/>
      <c r="H170" s="130"/>
      <c r="I170" s="130"/>
      <c r="J170" s="131"/>
      <c r="K170" s="132" t="s">
        <v>136</v>
      </c>
      <c r="L170" s="133"/>
      <c r="M170" s="133"/>
      <c r="N170" s="134"/>
      <c r="O170" s="123"/>
      <c r="P170" s="124"/>
      <c r="Q170" s="124"/>
      <c r="R170" s="125"/>
      <c r="S170" s="13"/>
      <c r="T170" s="2"/>
    </row>
    <row r="171" spans="1:20" ht="16.149999999999999" customHeight="1" x14ac:dyDescent="0.2">
      <c r="A171" s="2"/>
      <c r="B171" s="34" t="s">
        <v>137</v>
      </c>
      <c r="C171" s="117" t="s">
        <v>138</v>
      </c>
      <c r="D171" s="118"/>
      <c r="E171" s="118"/>
      <c r="F171" s="118"/>
      <c r="G171" s="118"/>
      <c r="H171" s="118"/>
      <c r="I171" s="118"/>
      <c r="J171" s="119"/>
      <c r="K171" s="141" t="s">
        <v>139</v>
      </c>
      <c r="L171" s="142"/>
      <c r="M171" s="142"/>
      <c r="N171" s="143"/>
      <c r="O171" s="123"/>
      <c r="P171" s="124"/>
      <c r="Q171" s="124"/>
      <c r="R171" s="125"/>
      <c r="S171" s="14"/>
      <c r="T171" s="2"/>
    </row>
    <row r="172" spans="1:20" ht="16.149999999999999" customHeight="1" x14ac:dyDescent="0.2">
      <c r="A172" s="2"/>
      <c r="B172" s="34" t="s">
        <v>140</v>
      </c>
      <c r="C172" s="117" t="s">
        <v>52</v>
      </c>
      <c r="D172" s="118"/>
      <c r="E172" s="118"/>
      <c r="F172" s="118"/>
      <c r="G172" s="118"/>
      <c r="H172" s="118"/>
      <c r="I172" s="118"/>
      <c r="J172" s="119"/>
      <c r="K172" s="141" t="s">
        <v>108</v>
      </c>
      <c r="L172" s="142"/>
      <c r="M172" s="142"/>
      <c r="N172" s="143"/>
      <c r="O172" s="123"/>
      <c r="P172" s="124"/>
      <c r="Q172" s="124"/>
      <c r="R172" s="125"/>
      <c r="S172" s="14"/>
      <c r="T172" s="2"/>
    </row>
    <row r="173" spans="1:20" ht="16.149999999999999" customHeight="1" x14ac:dyDescent="0.2">
      <c r="A173" s="2"/>
      <c r="B173" s="34" t="s">
        <v>141</v>
      </c>
      <c r="C173" s="117" t="s">
        <v>65</v>
      </c>
      <c r="D173" s="118"/>
      <c r="E173" s="118"/>
      <c r="F173" s="118"/>
      <c r="G173" s="118"/>
      <c r="H173" s="118"/>
      <c r="I173" s="118"/>
      <c r="J173" s="119"/>
      <c r="K173" s="141" t="s">
        <v>66</v>
      </c>
      <c r="L173" s="142"/>
      <c r="M173" s="142"/>
      <c r="N173" s="143"/>
      <c r="O173" s="267"/>
      <c r="P173" s="268"/>
      <c r="Q173" s="268"/>
      <c r="R173" s="269"/>
      <c r="S173" s="14"/>
      <c r="T173" s="2"/>
    </row>
    <row r="174" spans="1:20" ht="16.149999999999999" customHeight="1" x14ac:dyDescent="0.2">
      <c r="A174" s="2"/>
      <c r="B174" s="19" t="s">
        <v>142</v>
      </c>
      <c r="C174" s="190" t="s">
        <v>37</v>
      </c>
      <c r="D174" s="191"/>
      <c r="E174" s="191"/>
      <c r="F174" s="191"/>
      <c r="G174" s="191"/>
      <c r="H174" s="191"/>
      <c r="I174" s="191"/>
      <c r="J174" s="192"/>
      <c r="K174" s="221" t="s">
        <v>143</v>
      </c>
      <c r="L174" s="222"/>
      <c r="M174" s="222"/>
      <c r="N174" s="223"/>
      <c r="O174" s="270"/>
      <c r="P174" s="271"/>
      <c r="Q174" s="271"/>
      <c r="R174" s="272"/>
      <c r="S174" s="14"/>
      <c r="T174" s="2"/>
    </row>
    <row r="175" spans="1:20" ht="15" customHeight="1" x14ac:dyDescent="0.2">
      <c r="A175" s="2"/>
      <c r="B175" s="1">
        <v>14</v>
      </c>
      <c r="C175" s="138" t="s">
        <v>368</v>
      </c>
      <c r="D175" s="139"/>
      <c r="E175" s="139"/>
      <c r="F175" s="139"/>
      <c r="G175" s="139"/>
      <c r="H175" s="139"/>
      <c r="I175" s="139"/>
      <c r="J175" s="139"/>
      <c r="K175" s="139"/>
      <c r="L175" s="139"/>
      <c r="M175" s="139"/>
      <c r="N175" s="139"/>
      <c r="O175" s="139"/>
      <c r="P175" s="139"/>
      <c r="Q175" s="139"/>
      <c r="R175" s="140"/>
      <c r="S175" s="13"/>
      <c r="T175" s="2"/>
    </row>
    <row r="176" spans="1:20" ht="15" customHeight="1" x14ac:dyDescent="0.2">
      <c r="A176" s="2"/>
      <c r="B176" s="28" t="s">
        <v>289</v>
      </c>
      <c r="C176" s="206" t="s">
        <v>46</v>
      </c>
      <c r="D176" s="207"/>
      <c r="E176" s="207"/>
      <c r="F176" s="207"/>
      <c r="G176" s="207"/>
      <c r="H176" s="207"/>
      <c r="I176" s="207"/>
      <c r="J176" s="208"/>
      <c r="K176" s="263" t="s">
        <v>53</v>
      </c>
      <c r="L176" s="216"/>
      <c r="M176" s="216"/>
      <c r="N176" s="217"/>
      <c r="O176" s="144"/>
      <c r="P176" s="145"/>
      <c r="Q176" s="145"/>
      <c r="R176" s="146"/>
      <c r="S176" s="13"/>
      <c r="T176" s="2"/>
    </row>
    <row r="177" spans="1:20" ht="15" customHeight="1" x14ac:dyDescent="0.2">
      <c r="A177" s="2"/>
      <c r="B177" s="34" t="s">
        <v>290</v>
      </c>
      <c r="C177" s="129" t="s">
        <v>144</v>
      </c>
      <c r="D177" s="130"/>
      <c r="E177" s="130"/>
      <c r="F177" s="130"/>
      <c r="G177" s="130"/>
      <c r="H177" s="130"/>
      <c r="I177" s="130"/>
      <c r="J177" s="131"/>
      <c r="K177" s="132" t="s">
        <v>355</v>
      </c>
      <c r="L177" s="133"/>
      <c r="M177" s="133"/>
      <c r="N177" s="134"/>
      <c r="O177" s="123"/>
      <c r="P177" s="124"/>
      <c r="Q177" s="124"/>
      <c r="R177" s="125"/>
      <c r="S177" s="13"/>
      <c r="T177" s="2"/>
    </row>
    <row r="178" spans="1:20" ht="15" customHeight="1" x14ac:dyDescent="0.2">
      <c r="A178" s="2"/>
      <c r="B178" s="34" t="s">
        <v>291</v>
      </c>
      <c r="C178" s="117" t="s">
        <v>67</v>
      </c>
      <c r="D178" s="118"/>
      <c r="E178" s="118"/>
      <c r="F178" s="118"/>
      <c r="G178" s="118"/>
      <c r="H178" s="118"/>
      <c r="I178" s="118"/>
      <c r="J178" s="119"/>
      <c r="K178" s="141" t="s">
        <v>353</v>
      </c>
      <c r="L178" s="142"/>
      <c r="M178" s="142"/>
      <c r="N178" s="143"/>
      <c r="O178" s="144"/>
      <c r="P178" s="145"/>
      <c r="Q178" s="145"/>
      <c r="R178" s="146"/>
      <c r="S178" s="14"/>
      <c r="T178" s="2"/>
    </row>
    <row r="179" spans="1:20" ht="15" customHeight="1" x14ac:dyDescent="0.2">
      <c r="A179" s="2"/>
      <c r="B179" s="34" t="s">
        <v>292</v>
      </c>
      <c r="C179" s="160" t="s">
        <v>52</v>
      </c>
      <c r="D179" s="161"/>
      <c r="E179" s="161"/>
      <c r="F179" s="161"/>
      <c r="G179" s="161"/>
      <c r="H179" s="161"/>
      <c r="I179" s="161"/>
      <c r="J179" s="162"/>
      <c r="K179" s="163" t="s">
        <v>108</v>
      </c>
      <c r="L179" s="164"/>
      <c r="M179" s="164"/>
      <c r="N179" s="165"/>
      <c r="O179" s="123"/>
      <c r="P179" s="124"/>
      <c r="Q179" s="124"/>
      <c r="R179" s="125"/>
      <c r="S179" s="14"/>
      <c r="T179" s="2"/>
    </row>
    <row r="180" spans="1:20" ht="15" customHeight="1" x14ac:dyDescent="0.2">
      <c r="A180" s="2"/>
      <c r="B180" s="34" t="s">
        <v>293</v>
      </c>
      <c r="C180" s="117" t="s">
        <v>65</v>
      </c>
      <c r="D180" s="118"/>
      <c r="E180" s="118"/>
      <c r="F180" s="118"/>
      <c r="G180" s="118"/>
      <c r="H180" s="118"/>
      <c r="I180" s="118"/>
      <c r="J180" s="119"/>
      <c r="K180" s="141" t="s">
        <v>66</v>
      </c>
      <c r="L180" s="142"/>
      <c r="M180" s="142"/>
      <c r="N180" s="143"/>
      <c r="O180" s="123"/>
      <c r="P180" s="124"/>
      <c r="Q180" s="124"/>
      <c r="R180" s="125"/>
      <c r="S180" s="14"/>
      <c r="T180" s="2"/>
    </row>
    <row r="181" spans="1:20" ht="15" customHeight="1" x14ac:dyDescent="0.2">
      <c r="A181" s="2"/>
      <c r="B181" s="34" t="s">
        <v>294</v>
      </c>
      <c r="C181" s="190" t="s">
        <v>37</v>
      </c>
      <c r="D181" s="191"/>
      <c r="E181" s="191"/>
      <c r="F181" s="191"/>
      <c r="G181" s="191"/>
      <c r="H181" s="191"/>
      <c r="I181" s="191"/>
      <c r="J181" s="192"/>
      <c r="K181" s="221" t="s">
        <v>143</v>
      </c>
      <c r="L181" s="222"/>
      <c r="M181" s="222"/>
      <c r="N181" s="223"/>
      <c r="O181" s="135"/>
      <c r="P181" s="136"/>
      <c r="Q181" s="136"/>
      <c r="R181" s="137"/>
      <c r="S181" s="14"/>
      <c r="T181" s="2"/>
    </row>
    <row r="182" spans="1:20" ht="15" customHeight="1" x14ac:dyDescent="0.2">
      <c r="A182" s="2"/>
      <c r="B182" s="1">
        <v>15</v>
      </c>
      <c r="C182" s="138" t="s">
        <v>354</v>
      </c>
      <c r="D182" s="139"/>
      <c r="E182" s="139"/>
      <c r="F182" s="139"/>
      <c r="G182" s="139"/>
      <c r="H182" s="139"/>
      <c r="I182" s="139"/>
      <c r="J182" s="139"/>
      <c r="K182" s="139"/>
      <c r="L182" s="139"/>
      <c r="M182" s="139"/>
      <c r="N182" s="139"/>
      <c r="O182" s="139"/>
      <c r="P182" s="139"/>
      <c r="Q182" s="139"/>
      <c r="R182" s="140"/>
      <c r="S182" s="13"/>
      <c r="T182" s="2"/>
    </row>
    <row r="183" spans="1:20" ht="15" customHeight="1" x14ac:dyDescent="0.2">
      <c r="A183" s="2"/>
      <c r="B183" s="25" t="s">
        <v>145</v>
      </c>
      <c r="C183" s="129" t="s">
        <v>46</v>
      </c>
      <c r="D183" s="130"/>
      <c r="E183" s="130"/>
      <c r="F183" s="130"/>
      <c r="G183" s="130"/>
      <c r="H183" s="130"/>
      <c r="I183" s="130"/>
      <c r="J183" s="131"/>
      <c r="K183" s="132" t="s">
        <v>53</v>
      </c>
      <c r="L183" s="133"/>
      <c r="M183" s="133"/>
      <c r="N183" s="134"/>
      <c r="O183" s="123"/>
      <c r="P183" s="124"/>
      <c r="Q183" s="124"/>
      <c r="R183" s="125"/>
      <c r="S183" s="13"/>
      <c r="T183" s="2"/>
    </row>
    <row r="184" spans="1:20" ht="15" customHeight="1" x14ac:dyDescent="0.2">
      <c r="A184" s="2"/>
      <c r="B184" s="33" t="s">
        <v>146</v>
      </c>
      <c r="C184" s="129" t="s">
        <v>47</v>
      </c>
      <c r="D184" s="130"/>
      <c r="E184" s="130"/>
      <c r="F184" s="130"/>
      <c r="G184" s="130"/>
      <c r="H184" s="130"/>
      <c r="I184" s="130"/>
      <c r="J184" s="131"/>
      <c r="K184" s="132" t="s">
        <v>150</v>
      </c>
      <c r="L184" s="133"/>
      <c r="M184" s="133"/>
      <c r="N184" s="134"/>
      <c r="O184" s="123"/>
      <c r="P184" s="124"/>
      <c r="Q184" s="124"/>
      <c r="R184" s="125"/>
      <c r="S184" s="13"/>
      <c r="T184" s="2"/>
    </row>
    <row r="185" spans="1:20" ht="15" customHeight="1" x14ac:dyDescent="0.2">
      <c r="A185" s="2"/>
      <c r="B185" s="33" t="s">
        <v>147</v>
      </c>
      <c r="C185" s="160" t="s">
        <v>138</v>
      </c>
      <c r="D185" s="161"/>
      <c r="E185" s="161"/>
      <c r="F185" s="161"/>
      <c r="G185" s="161"/>
      <c r="H185" s="161"/>
      <c r="I185" s="161"/>
      <c r="J185" s="162"/>
      <c r="K185" s="163" t="s">
        <v>139</v>
      </c>
      <c r="L185" s="164"/>
      <c r="M185" s="164"/>
      <c r="N185" s="165"/>
      <c r="O185" s="147"/>
      <c r="P185" s="148"/>
      <c r="Q185" s="148"/>
      <c r="R185" s="149"/>
      <c r="S185" s="14"/>
      <c r="T185" s="2"/>
    </row>
    <row r="186" spans="1:20" ht="15" customHeight="1" x14ac:dyDescent="0.2">
      <c r="A186" s="2"/>
      <c r="B186" s="33" t="s">
        <v>148</v>
      </c>
      <c r="C186" s="117" t="s">
        <v>67</v>
      </c>
      <c r="D186" s="118"/>
      <c r="E186" s="118"/>
      <c r="F186" s="118"/>
      <c r="G186" s="118"/>
      <c r="H186" s="118"/>
      <c r="I186" s="118"/>
      <c r="J186" s="119"/>
      <c r="K186" s="237" t="s">
        <v>151</v>
      </c>
      <c r="L186" s="238"/>
      <c r="M186" s="238"/>
      <c r="N186" s="239"/>
      <c r="O186" s="123"/>
      <c r="P186" s="124"/>
      <c r="Q186" s="124"/>
      <c r="R186" s="125"/>
      <c r="S186" s="14"/>
      <c r="T186" s="2"/>
    </row>
    <row r="187" spans="1:20" ht="15" customHeight="1" x14ac:dyDescent="0.2">
      <c r="A187" s="2"/>
      <c r="B187" s="33" t="s">
        <v>166</v>
      </c>
      <c r="C187" s="160" t="s">
        <v>52</v>
      </c>
      <c r="D187" s="161"/>
      <c r="E187" s="161"/>
      <c r="F187" s="161"/>
      <c r="G187" s="161"/>
      <c r="H187" s="161"/>
      <c r="I187" s="161"/>
      <c r="J187" s="162"/>
      <c r="K187" s="141" t="s">
        <v>108</v>
      </c>
      <c r="L187" s="142"/>
      <c r="M187" s="142"/>
      <c r="N187" s="143"/>
      <c r="O187" s="147"/>
      <c r="P187" s="148"/>
      <c r="Q187" s="148"/>
      <c r="R187" s="149"/>
      <c r="S187" s="14"/>
      <c r="T187" s="2"/>
    </row>
    <row r="188" spans="1:20" ht="15" customHeight="1" x14ac:dyDescent="0.2">
      <c r="A188" s="2"/>
      <c r="B188" s="33" t="s">
        <v>199</v>
      </c>
      <c r="C188" s="117" t="s">
        <v>149</v>
      </c>
      <c r="D188" s="118"/>
      <c r="E188" s="118"/>
      <c r="F188" s="118"/>
      <c r="G188" s="118"/>
      <c r="H188" s="118"/>
      <c r="I188" s="118"/>
      <c r="J188" s="119"/>
      <c r="K188" s="237" t="s">
        <v>68</v>
      </c>
      <c r="L188" s="238"/>
      <c r="M188" s="238"/>
      <c r="N188" s="239"/>
      <c r="O188" s="123"/>
      <c r="P188" s="124"/>
      <c r="Q188" s="124"/>
      <c r="R188" s="125"/>
      <c r="S188" s="14"/>
      <c r="T188" s="2"/>
    </row>
    <row r="189" spans="1:20" ht="15" customHeight="1" x14ac:dyDescent="0.2">
      <c r="A189" s="2"/>
      <c r="B189" s="33" t="s">
        <v>200</v>
      </c>
      <c r="C189" s="117" t="s">
        <v>65</v>
      </c>
      <c r="D189" s="118"/>
      <c r="E189" s="118"/>
      <c r="F189" s="118"/>
      <c r="G189" s="118"/>
      <c r="H189" s="118"/>
      <c r="I189" s="118"/>
      <c r="J189" s="119"/>
      <c r="K189" s="141" t="s">
        <v>66</v>
      </c>
      <c r="L189" s="142"/>
      <c r="M189" s="142"/>
      <c r="N189" s="143"/>
      <c r="O189" s="123"/>
      <c r="P189" s="124"/>
      <c r="Q189" s="124"/>
      <c r="R189" s="125"/>
      <c r="S189" s="14"/>
      <c r="T189" s="2"/>
    </row>
    <row r="190" spans="1:20" ht="15" customHeight="1" x14ac:dyDescent="0.2">
      <c r="A190" s="2"/>
      <c r="B190" s="33" t="s">
        <v>201</v>
      </c>
      <c r="C190" s="218" t="s">
        <v>37</v>
      </c>
      <c r="D190" s="219"/>
      <c r="E190" s="219"/>
      <c r="F190" s="219"/>
      <c r="G190" s="219"/>
      <c r="H190" s="219"/>
      <c r="I190" s="219"/>
      <c r="J190" s="220"/>
      <c r="K190" s="221" t="s">
        <v>143</v>
      </c>
      <c r="L190" s="222"/>
      <c r="M190" s="222"/>
      <c r="N190" s="223"/>
      <c r="O190" s="224"/>
      <c r="P190" s="225"/>
      <c r="Q190" s="225"/>
      <c r="R190" s="226"/>
      <c r="S190" s="14"/>
      <c r="T190" s="2"/>
    </row>
    <row r="191" spans="1:20" ht="15" customHeight="1" x14ac:dyDescent="0.2">
      <c r="A191" s="2"/>
      <c r="B191" s="1">
        <v>15</v>
      </c>
      <c r="C191" s="138" t="s">
        <v>356</v>
      </c>
      <c r="D191" s="139"/>
      <c r="E191" s="139"/>
      <c r="F191" s="139"/>
      <c r="G191" s="139"/>
      <c r="H191" s="139"/>
      <c r="I191" s="139"/>
      <c r="J191" s="139"/>
      <c r="K191" s="139"/>
      <c r="L191" s="139"/>
      <c r="M191" s="139"/>
      <c r="N191" s="139"/>
      <c r="O191" s="139"/>
      <c r="P191" s="139"/>
      <c r="Q191" s="139"/>
      <c r="R191" s="140"/>
      <c r="S191" s="13"/>
      <c r="T191" s="2"/>
    </row>
    <row r="192" spans="1:20" ht="15" customHeight="1" x14ac:dyDescent="0.2">
      <c r="A192" s="2"/>
      <c r="B192" s="67" t="s">
        <v>145</v>
      </c>
      <c r="C192" s="129" t="s">
        <v>46</v>
      </c>
      <c r="D192" s="130"/>
      <c r="E192" s="130"/>
      <c r="F192" s="130"/>
      <c r="G192" s="130"/>
      <c r="H192" s="130"/>
      <c r="I192" s="130"/>
      <c r="J192" s="131"/>
      <c r="K192" s="132" t="s">
        <v>53</v>
      </c>
      <c r="L192" s="133"/>
      <c r="M192" s="133"/>
      <c r="N192" s="134"/>
      <c r="O192" s="123"/>
      <c r="P192" s="124"/>
      <c r="Q192" s="124"/>
      <c r="R192" s="125"/>
      <c r="S192" s="13"/>
      <c r="T192" s="2"/>
    </row>
    <row r="193" spans="1:33" ht="15" customHeight="1" x14ac:dyDescent="0.2">
      <c r="A193" s="2"/>
      <c r="B193" s="67" t="s">
        <v>146</v>
      </c>
      <c r="C193" s="129" t="s">
        <v>47</v>
      </c>
      <c r="D193" s="130"/>
      <c r="E193" s="130"/>
      <c r="F193" s="130"/>
      <c r="G193" s="130"/>
      <c r="H193" s="130"/>
      <c r="I193" s="130"/>
      <c r="J193" s="131"/>
      <c r="K193" s="132" t="s">
        <v>150</v>
      </c>
      <c r="L193" s="133"/>
      <c r="M193" s="133"/>
      <c r="N193" s="134"/>
      <c r="O193" s="123"/>
      <c r="P193" s="124"/>
      <c r="Q193" s="124"/>
      <c r="R193" s="125"/>
      <c r="S193" s="13"/>
      <c r="T193" s="2"/>
    </row>
    <row r="194" spans="1:33" ht="15" customHeight="1" x14ac:dyDescent="0.2">
      <c r="A194" s="2"/>
      <c r="B194" s="67" t="s">
        <v>147</v>
      </c>
      <c r="C194" s="160" t="s">
        <v>138</v>
      </c>
      <c r="D194" s="161"/>
      <c r="E194" s="161"/>
      <c r="F194" s="161"/>
      <c r="G194" s="161"/>
      <c r="H194" s="161"/>
      <c r="I194" s="161"/>
      <c r="J194" s="162"/>
      <c r="K194" s="163" t="s">
        <v>152</v>
      </c>
      <c r="L194" s="164"/>
      <c r="M194" s="164"/>
      <c r="N194" s="165"/>
      <c r="O194" s="147"/>
      <c r="P194" s="148"/>
      <c r="Q194" s="148"/>
      <c r="R194" s="149"/>
      <c r="S194" s="14"/>
      <c r="T194" s="2"/>
    </row>
    <row r="195" spans="1:33" ht="15" customHeight="1" x14ac:dyDescent="0.2">
      <c r="A195" s="2"/>
      <c r="B195" s="67" t="s">
        <v>148</v>
      </c>
      <c r="C195" s="117" t="s">
        <v>67</v>
      </c>
      <c r="D195" s="118"/>
      <c r="E195" s="118"/>
      <c r="F195" s="118"/>
      <c r="G195" s="118"/>
      <c r="H195" s="118"/>
      <c r="I195" s="118"/>
      <c r="J195" s="119"/>
      <c r="K195" s="237" t="s">
        <v>153</v>
      </c>
      <c r="L195" s="238"/>
      <c r="M195" s="238"/>
      <c r="N195" s="239"/>
      <c r="O195" s="123"/>
      <c r="P195" s="124"/>
      <c r="Q195" s="124"/>
      <c r="R195" s="125"/>
      <c r="S195" s="14"/>
      <c r="T195" s="2"/>
    </row>
    <row r="196" spans="1:33" ht="15" customHeight="1" x14ac:dyDescent="0.2">
      <c r="A196" s="2"/>
      <c r="B196" s="67" t="s">
        <v>166</v>
      </c>
      <c r="C196" s="160" t="s">
        <v>52</v>
      </c>
      <c r="D196" s="161"/>
      <c r="E196" s="161"/>
      <c r="F196" s="161"/>
      <c r="G196" s="161"/>
      <c r="H196" s="161"/>
      <c r="I196" s="161"/>
      <c r="J196" s="162"/>
      <c r="K196" s="141" t="s">
        <v>108</v>
      </c>
      <c r="L196" s="142"/>
      <c r="M196" s="142"/>
      <c r="N196" s="143"/>
      <c r="O196" s="147"/>
      <c r="P196" s="148"/>
      <c r="Q196" s="148"/>
      <c r="R196" s="149"/>
      <c r="S196" s="14"/>
      <c r="T196" s="2"/>
    </row>
    <row r="197" spans="1:33" ht="15" customHeight="1" x14ac:dyDescent="0.2">
      <c r="A197" s="2"/>
      <c r="B197" s="67" t="s">
        <v>199</v>
      </c>
      <c r="C197" s="117" t="s">
        <v>149</v>
      </c>
      <c r="D197" s="118"/>
      <c r="E197" s="118"/>
      <c r="F197" s="118"/>
      <c r="G197" s="118"/>
      <c r="H197" s="118"/>
      <c r="I197" s="118"/>
      <c r="J197" s="119"/>
      <c r="K197" s="237" t="s">
        <v>68</v>
      </c>
      <c r="L197" s="238"/>
      <c r="M197" s="238"/>
      <c r="N197" s="239"/>
      <c r="O197" s="123"/>
      <c r="P197" s="124"/>
      <c r="Q197" s="124"/>
      <c r="R197" s="125"/>
      <c r="S197" s="14"/>
      <c r="T197" s="2"/>
    </row>
    <row r="198" spans="1:33" ht="15" customHeight="1" x14ac:dyDescent="0.2">
      <c r="A198" s="2"/>
      <c r="B198" s="67" t="s">
        <v>200</v>
      </c>
      <c r="C198" s="117" t="s">
        <v>65</v>
      </c>
      <c r="D198" s="118"/>
      <c r="E198" s="118"/>
      <c r="F198" s="118"/>
      <c r="G198" s="118"/>
      <c r="H198" s="118"/>
      <c r="I198" s="118"/>
      <c r="J198" s="119"/>
      <c r="K198" s="141" t="s">
        <v>66</v>
      </c>
      <c r="L198" s="142"/>
      <c r="M198" s="142"/>
      <c r="N198" s="143"/>
      <c r="O198" s="123"/>
      <c r="P198" s="124"/>
      <c r="Q198" s="124"/>
      <c r="R198" s="125"/>
      <c r="S198" s="14"/>
      <c r="T198" s="2"/>
    </row>
    <row r="199" spans="1:33" ht="15" customHeight="1" x14ac:dyDescent="0.2">
      <c r="A199" s="2"/>
      <c r="B199" s="67" t="s">
        <v>201</v>
      </c>
      <c r="C199" s="355" t="s">
        <v>37</v>
      </c>
      <c r="D199" s="331"/>
      <c r="E199" s="331"/>
      <c r="F199" s="331"/>
      <c r="G199" s="331"/>
      <c r="H199" s="331"/>
      <c r="I199" s="331"/>
      <c r="J199" s="332"/>
      <c r="K199" s="237" t="s">
        <v>143</v>
      </c>
      <c r="L199" s="238"/>
      <c r="M199" s="238"/>
      <c r="N199" s="239"/>
      <c r="O199" s="326"/>
      <c r="P199" s="327"/>
      <c r="Q199" s="327"/>
      <c r="R199" s="328"/>
      <c r="S199" s="14"/>
      <c r="T199" s="2"/>
    </row>
    <row r="200" spans="1:33" ht="10.15" customHeight="1" x14ac:dyDescent="0.2">
      <c r="A200" s="2"/>
      <c r="B200" s="95"/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95"/>
      <c r="S200" s="14"/>
      <c r="T200" s="2"/>
    </row>
    <row r="201" spans="1:33" ht="4.9000000000000004" customHeight="1" x14ac:dyDescent="0.2">
      <c r="A201" s="2"/>
      <c r="B201" s="96"/>
      <c r="C201" s="96"/>
      <c r="D201" s="96"/>
      <c r="E201" s="96"/>
      <c r="F201" s="96"/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  <c r="R201" s="96"/>
      <c r="S201" s="14"/>
      <c r="T201" s="2"/>
    </row>
    <row r="202" spans="1:33" ht="15" customHeight="1" x14ac:dyDescent="0.2">
      <c r="B202" s="166"/>
      <c r="C202" s="167"/>
      <c r="D202" s="167"/>
      <c r="E202" s="167"/>
      <c r="F202" s="170" t="s">
        <v>115</v>
      </c>
      <c r="G202" s="171"/>
      <c r="H202" s="172" t="str">
        <f>$H$1</f>
        <v>PAINEL BT PDA EEE 2 (1+1) CMB COM REDE 220V</v>
      </c>
      <c r="I202" s="172"/>
      <c r="J202" s="172"/>
      <c r="K202" s="172"/>
      <c r="L202" s="173"/>
      <c r="M202" s="61" t="s">
        <v>116</v>
      </c>
      <c r="N202" s="57">
        <v>0</v>
      </c>
      <c r="O202" s="61" t="s">
        <v>1</v>
      </c>
      <c r="P202" s="62">
        <f>P146+1</f>
        <v>5</v>
      </c>
      <c r="Q202" s="62" t="s">
        <v>2</v>
      </c>
      <c r="R202" s="63">
        <f>$R$1</f>
        <v>6</v>
      </c>
    </row>
    <row r="203" spans="1:33" ht="15" customHeight="1" x14ac:dyDescent="0.2">
      <c r="B203" s="166"/>
      <c r="C203" s="167"/>
      <c r="D203" s="167"/>
      <c r="E203" s="167"/>
      <c r="F203" s="7" t="s">
        <v>0</v>
      </c>
      <c r="G203" s="174" t="str">
        <f>$G$2</f>
        <v xml:space="preserve"> FOLHA DE DADOS - PDA EEE</v>
      </c>
      <c r="H203" s="174"/>
      <c r="I203" s="174"/>
      <c r="J203" s="174"/>
      <c r="K203" s="174"/>
      <c r="L203" s="174"/>
      <c r="M203" s="174"/>
      <c r="N203" s="174"/>
      <c r="O203" s="174"/>
      <c r="P203" s="174"/>
      <c r="Q203" s="174"/>
      <c r="R203" s="175"/>
    </row>
    <row r="204" spans="1:33" ht="23.1" customHeight="1" x14ac:dyDescent="0.2">
      <c r="B204" s="166"/>
      <c r="C204" s="167"/>
      <c r="D204" s="167"/>
      <c r="E204" s="167"/>
      <c r="F204" s="8"/>
      <c r="G204" s="100" t="str">
        <f>$G$3</f>
        <v>PAINEL DE AUTOMAÇÃO - PDA
PADRÃO TÉCNICO P.407
EEE COM 2 (1+1) CONJUNTOS MOTOBOMBA - COMUNICAÇÃO ENTRE PDA E QCM POR MEIO DE REDE MODBUS TCP E COMUNICAÇÃO 3G COM PROTOCOLO MQTT - 220V-60Hz- ENTRADA 2Ø + PE</v>
      </c>
      <c r="H204" s="101"/>
      <c r="I204" s="101"/>
      <c r="J204" s="101"/>
      <c r="K204" s="101"/>
      <c r="L204" s="101"/>
      <c r="M204" s="101"/>
      <c r="N204" s="101"/>
      <c r="O204" s="101"/>
      <c r="P204" s="101"/>
      <c r="Q204" s="101"/>
      <c r="R204" s="102"/>
      <c r="U204" s="9"/>
      <c r="V204" s="10"/>
    </row>
    <row r="205" spans="1:33" ht="15" customHeight="1" x14ac:dyDescent="0.2">
      <c r="B205" s="168"/>
      <c r="C205" s="169"/>
      <c r="D205" s="169"/>
      <c r="E205" s="169"/>
      <c r="F205" s="11"/>
      <c r="G205" s="103"/>
      <c r="H205" s="103"/>
      <c r="I205" s="103"/>
      <c r="J205" s="103"/>
      <c r="K205" s="103"/>
      <c r="L205" s="103"/>
      <c r="M205" s="103"/>
      <c r="N205" s="103"/>
      <c r="O205" s="103"/>
      <c r="P205" s="103"/>
      <c r="Q205" s="103"/>
      <c r="R205" s="104"/>
      <c r="U205" s="12"/>
      <c r="V205" s="150"/>
      <c r="W205" s="150"/>
      <c r="X205" s="150"/>
      <c r="Y205" s="150"/>
      <c r="Z205" s="150"/>
      <c r="AA205" s="150"/>
      <c r="AB205" s="150"/>
      <c r="AC205" s="150"/>
      <c r="AD205" s="150"/>
      <c r="AE205" s="150"/>
      <c r="AF205" s="150"/>
      <c r="AG205" s="150"/>
    </row>
    <row r="206" spans="1:33" ht="15" customHeight="1" x14ac:dyDescent="0.2">
      <c r="A206" s="2"/>
      <c r="B206" s="182" t="s">
        <v>5</v>
      </c>
      <c r="C206" s="184" t="s">
        <v>4</v>
      </c>
      <c r="D206" s="185"/>
      <c r="E206" s="185"/>
      <c r="F206" s="185"/>
      <c r="G206" s="185"/>
      <c r="H206" s="185"/>
      <c r="I206" s="185"/>
      <c r="J206" s="186"/>
      <c r="K206" s="184" t="s">
        <v>6</v>
      </c>
      <c r="L206" s="185"/>
      <c r="M206" s="185"/>
      <c r="N206" s="186"/>
      <c r="O206" s="184" t="s">
        <v>7</v>
      </c>
      <c r="P206" s="185"/>
      <c r="Q206" s="185"/>
      <c r="R206" s="186"/>
      <c r="S206" s="2"/>
    </row>
    <row r="207" spans="1:33" ht="15" customHeight="1" x14ac:dyDescent="0.2">
      <c r="A207" s="2"/>
      <c r="B207" s="183"/>
      <c r="C207" s="187"/>
      <c r="D207" s="188"/>
      <c r="E207" s="188"/>
      <c r="F207" s="188"/>
      <c r="G207" s="188"/>
      <c r="H207" s="188"/>
      <c r="I207" s="188"/>
      <c r="J207" s="189"/>
      <c r="K207" s="187"/>
      <c r="L207" s="188"/>
      <c r="M207" s="188"/>
      <c r="N207" s="189"/>
      <c r="O207" s="187"/>
      <c r="P207" s="188"/>
      <c r="Q207" s="188"/>
      <c r="R207" s="189"/>
      <c r="S207" s="13"/>
      <c r="T207" s="2"/>
    </row>
    <row r="208" spans="1:33" ht="15" customHeight="1" x14ac:dyDescent="0.2">
      <c r="A208" s="2"/>
      <c r="B208" s="1">
        <v>16</v>
      </c>
      <c r="C208" s="138" t="s">
        <v>313</v>
      </c>
      <c r="D208" s="139"/>
      <c r="E208" s="139"/>
      <c r="F208" s="139"/>
      <c r="G208" s="139"/>
      <c r="H208" s="139"/>
      <c r="I208" s="139"/>
      <c r="J208" s="139"/>
      <c r="K208" s="139"/>
      <c r="L208" s="139"/>
      <c r="M208" s="139"/>
      <c r="N208" s="139"/>
      <c r="O208" s="139"/>
      <c r="P208" s="139"/>
      <c r="Q208" s="139"/>
      <c r="R208" s="140"/>
      <c r="S208" s="13"/>
      <c r="T208" s="2"/>
    </row>
    <row r="209" spans="1:21" ht="14.1" customHeight="1" x14ac:dyDescent="0.2">
      <c r="A209" s="2"/>
      <c r="B209" s="25" t="s">
        <v>295</v>
      </c>
      <c r="C209" s="129" t="s">
        <v>46</v>
      </c>
      <c r="D209" s="130"/>
      <c r="E209" s="130"/>
      <c r="F209" s="130"/>
      <c r="G209" s="130"/>
      <c r="H209" s="130"/>
      <c r="I209" s="130"/>
      <c r="J209" s="131"/>
      <c r="K209" s="132" t="s">
        <v>53</v>
      </c>
      <c r="L209" s="133"/>
      <c r="M209" s="133"/>
      <c r="N209" s="134"/>
      <c r="O209" s="123"/>
      <c r="P209" s="124"/>
      <c r="Q209" s="124"/>
      <c r="R209" s="125"/>
      <c r="S209" s="13"/>
      <c r="T209" s="2"/>
    </row>
    <row r="210" spans="1:21" ht="30" customHeight="1" x14ac:dyDescent="0.2">
      <c r="A210" s="2"/>
      <c r="B210" s="25" t="s">
        <v>296</v>
      </c>
      <c r="C210" s="129" t="s">
        <v>47</v>
      </c>
      <c r="D210" s="130"/>
      <c r="E210" s="130"/>
      <c r="F210" s="130"/>
      <c r="G210" s="130"/>
      <c r="H210" s="130"/>
      <c r="I210" s="130"/>
      <c r="J210" s="131"/>
      <c r="K210" s="132" t="s">
        <v>154</v>
      </c>
      <c r="L210" s="133"/>
      <c r="M210" s="133"/>
      <c r="N210" s="134"/>
      <c r="O210" s="123"/>
      <c r="P210" s="124"/>
      <c r="Q210" s="124"/>
      <c r="R210" s="125"/>
      <c r="S210" s="13"/>
      <c r="T210" s="2"/>
    </row>
    <row r="211" spans="1:21" ht="14.1" customHeight="1" x14ac:dyDescent="0.2">
      <c r="A211" s="2"/>
      <c r="B211" s="25" t="s">
        <v>297</v>
      </c>
      <c r="C211" s="117" t="s">
        <v>138</v>
      </c>
      <c r="D211" s="118"/>
      <c r="E211" s="118"/>
      <c r="F211" s="118"/>
      <c r="G211" s="118"/>
      <c r="H211" s="118"/>
      <c r="I211" s="118"/>
      <c r="J211" s="119"/>
      <c r="K211" s="141" t="s">
        <v>152</v>
      </c>
      <c r="L211" s="142"/>
      <c r="M211" s="142"/>
      <c r="N211" s="143"/>
      <c r="O211" s="123"/>
      <c r="P211" s="124"/>
      <c r="Q211" s="124"/>
      <c r="R211" s="125"/>
      <c r="S211" s="14"/>
      <c r="T211" s="2"/>
    </row>
    <row r="212" spans="1:21" ht="14.1" customHeight="1" x14ac:dyDescent="0.2">
      <c r="A212" s="2"/>
      <c r="B212" s="33" t="s">
        <v>298</v>
      </c>
      <c r="C212" s="117" t="s">
        <v>67</v>
      </c>
      <c r="D212" s="118"/>
      <c r="E212" s="118"/>
      <c r="F212" s="118"/>
      <c r="G212" s="118"/>
      <c r="H212" s="118"/>
      <c r="I212" s="118"/>
      <c r="J212" s="119"/>
      <c r="K212" s="141" t="s">
        <v>153</v>
      </c>
      <c r="L212" s="142"/>
      <c r="M212" s="142"/>
      <c r="N212" s="143"/>
      <c r="O212" s="123"/>
      <c r="P212" s="124"/>
      <c r="Q212" s="124"/>
      <c r="R212" s="125"/>
      <c r="S212" s="14"/>
      <c r="T212" s="2"/>
    </row>
    <row r="213" spans="1:21" ht="14.1" customHeight="1" x14ac:dyDescent="0.2">
      <c r="A213" s="2"/>
      <c r="B213" s="33" t="s">
        <v>299</v>
      </c>
      <c r="C213" s="117" t="s">
        <v>52</v>
      </c>
      <c r="D213" s="118"/>
      <c r="E213" s="118"/>
      <c r="F213" s="118"/>
      <c r="G213" s="118"/>
      <c r="H213" s="118"/>
      <c r="I213" s="118"/>
      <c r="J213" s="119"/>
      <c r="K213" s="141" t="s">
        <v>108</v>
      </c>
      <c r="L213" s="142"/>
      <c r="M213" s="142"/>
      <c r="N213" s="143"/>
      <c r="O213" s="123"/>
      <c r="P213" s="124"/>
      <c r="Q213" s="124"/>
      <c r="R213" s="125"/>
      <c r="S213" s="14"/>
      <c r="T213" s="2"/>
    </row>
    <row r="214" spans="1:21" ht="14.1" customHeight="1" x14ac:dyDescent="0.2">
      <c r="A214" s="2"/>
      <c r="B214" s="33" t="s">
        <v>300</v>
      </c>
      <c r="C214" s="117" t="s">
        <v>149</v>
      </c>
      <c r="D214" s="118"/>
      <c r="E214" s="118"/>
      <c r="F214" s="118"/>
      <c r="G214" s="118"/>
      <c r="H214" s="118"/>
      <c r="I214" s="118"/>
      <c r="J214" s="119"/>
      <c r="K214" s="141" t="s">
        <v>68</v>
      </c>
      <c r="L214" s="142"/>
      <c r="M214" s="142"/>
      <c r="N214" s="143"/>
      <c r="O214" s="123"/>
      <c r="P214" s="124"/>
      <c r="Q214" s="124"/>
      <c r="R214" s="125"/>
      <c r="S214" s="14"/>
      <c r="T214" s="2"/>
    </row>
    <row r="215" spans="1:21" ht="14.1" customHeight="1" x14ac:dyDescent="0.2">
      <c r="A215" s="2"/>
      <c r="B215" s="47" t="s">
        <v>301</v>
      </c>
      <c r="C215" s="117" t="s">
        <v>65</v>
      </c>
      <c r="D215" s="118"/>
      <c r="E215" s="118"/>
      <c r="F215" s="118"/>
      <c r="G215" s="118"/>
      <c r="H215" s="118"/>
      <c r="I215" s="118"/>
      <c r="J215" s="119"/>
      <c r="K215" s="141" t="s">
        <v>66</v>
      </c>
      <c r="L215" s="142"/>
      <c r="M215" s="142"/>
      <c r="N215" s="143"/>
      <c r="O215" s="123"/>
      <c r="P215" s="124"/>
      <c r="Q215" s="124"/>
      <c r="R215" s="125"/>
      <c r="S215" s="14"/>
      <c r="T215" s="2"/>
    </row>
    <row r="216" spans="1:21" ht="14.1" customHeight="1" x14ac:dyDescent="0.2">
      <c r="A216" s="2"/>
      <c r="B216" s="56" t="s">
        <v>302</v>
      </c>
      <c r="C216" s="117" t="s">
        <v>37</v>
      </c>
      <c r="D216" s="118"/>
      <c r="E216" s="118"/>
      <c r="F216" s="118"/>
      <c r="G216" s="118"/>
      <c r="H216" s="118"/>
      <c r="I216" s="118"/>
      <c r="J216" s="119"/>
      <c r="K216" s="141" t="s">
        <v>143</v>
      </c>
      <c r="L216" s="142"/>
      <c r="M216" s="142"/>
      <c r="N216" s="143"/>
      <c r="O216" s="123"/>
      <c r="P216" s="124"/>
      <c r="Q216" s="124"/>
      <c r="R216" s="125"/>
      <c r="S216" s="14"/>
      <c r="T216" s="2"/>
    </row>
    <row r="217" spans="1:21" ht="14.45" customHeight="1" x14ac:dyDescent="0.2">
      <c r="A217" s="2"/>
      <c r="B217" s="1">
        <v>17</v>
      </c>
      <c r="C217" s="138" t="s">
        <v>8</v>
      </c>
      <c r="D217" s="139"/>
      <c r="E217" s="139"/>
      <c r="F217" s="139"/>
      <c r="G217" s="139"/>
      <c r="H217" s="139"/>
      <c r="I217" s="139"/>
      <c r="J217" s="139"/>
      <c r="K217" s="139"/>
      <c r="L217" s="139"/>
      <c r="M217" s="139"/>
      <c r="N217" s="139"/>
      <c r="O217" s="139"/>
      <c r="P217" s="139"/>
      <c r="Q217" s="139"/>
      <c r="R217" s="140"/>
      <c r="S217" s="13"/>
      <c r="T217" s="2"/>
    </row>
    <row r="218" spans="1:21" ht="14.1" customHeight="1" x14ac:dyDescent="0.2">
      <c r="A218" s="2"/>
      <c r="B218" s="25" t="s">
        <v>305</v>
      </c>
      <c r="C218" s="126" t="s">
        <v>114</v>
      </c>
      <c r="D218" s="127"/>
      <c r="E218" s="127"/>
      <c r="F218" s="127"/>
      <c r="G218" s="127"/>
      <c r="H218" s="127"/>
      <c r="I218" s="127"/>
      <c r="J218" s="128"/>
      <c r="K218" s="141" t="s">
        <v>3</v>
      </c>
      <c r="L218" s="142"/>
      <c r="M218" s="142"/>
      <c r="N218" s="143"/>
      <c r="O218" s="144"/>
      <c r="P218" s="145"/>
      <c r="Q218" s="145"/>
      <c r="R218" s="146"/>
      <c r="S218" s="14"/>
      <c r="T218" s="2"/>
    </row>
    <row r="219" spans="1:21" ht="14.1" customHeight="1" x14ac:dyDescent="0.2">
      <c r="A219" s="2"/>
      <c r="B219" s="35" t="s">
        <v>306</v>
      </c>
      <c r="C219" s="117" t="s">
        <v>61</v>
      </c>
      <c r="D219" s="118"/>
      <c r="E219" s="118"/>
      <c r="F219" s="118"/>
      <c r="G219" s="118"/>
      <c r="H219" s="118"/>
      <c r="I219" s="118"/>
      <c r="J219" s="119"/>
      <c r="K219" s="163" t="s">
        <v>3</v>
      </c>
      <c r="L219" s="164"/>
      <c r="M219" s="164"/>
      <c r="N219" s="165"/>
      <c r="O219" s="123"/>
      <c r="P219" s="124"/>
      <c r="Q219" s="124"/>
      <c r="R219" s="125"/>
      <c r="S219" s="14"/>
      <c r="T219" s="2"/>
    </row>
    <row r="220" spans="1:21" ht="14.1" customHeight="1" x14ac:dyDescent="0.2">
      <c r="A220" s="2"/>
      <c r="B220" s="35" t="s">
        <v>307</v>
      </c>
      <c r="C220" s="126" t="s">
        <v>57</v>
      </c>
      <c r="D220" s="127"/>
      <c r="E220" s="127"/>
      <c r="F220" s="127"/>
      <c r="G220" s="127"/>
      <c r="H220" s="127"/>
      <c r="I220" s="127"/>
      <c r="J220" s="128"/>
      <c r="K220" s="141" t="s">
        <v>3</v>
      </c>
      <c r="L220" s="142"/>
      <c r="M220" s="142"/>
      <c r="N220" s="143"/>
      <c r="O220" s="123"/>
      <c r="P220" s="124"/>
      <c r="Q220" s="124"/>
      <c r="R220" s="125"/>
      <c r="S220" s="14"/>
      <c r="T220" s="2"/>
    </row>
    <row r="221" spans="1:21" ht="14.1" customHeight="1" x14ac:dyDescent="0.2">
      <c r="A221" s="2"/>
      <c r="B221" s="35" t="s">
        <v>308</v>
      </c>
      <c r="C221" s="117" t="s">
        <v>109</v>
      </c>
      <c r="D221" s="118"/>
      <c r="E221" s="118"/>
      <c r="F221" s="118"/>
      <c r="G221" s="118"/>
      <c r="H221" s="118"/>
      <c r="I221" s="118"/>
      <c r="J221" s="119"/>
      <c r="K221" s="163" t="s">
        <v>3</v>
      </c>
      <c r="L221" s="164"/>
      <c r="M221" s="164"/>
      <c r="N221" s="165"/>
      <c r="O221" s="147"/>
      <c r="P221" s="148"/>
      <c r="Q221" s="148"/>
      <c r="R221" s="149"/>
      <c r="S221" s="14"/>
      <c r="T221" s="2"/>
    </row>
    <row r="222" spans="1:21" ht="15" customHeight="1" x14ac:dyDescent="0.2">
      <c r="A222" s="2"/>
      <c r="B222" s="313" t="s">
        <v>28</v>
      </c>
      <c r="C222" s="314"/>
      <c r="D222" s="314"/>
      <c r="E222" s="314"/>
      <c r="F222" s="314"/>
      <c r="G222" s="314"/>
      <c r="H222" s="314"/>
      <c r="I222" s="314"/>
      <c r="J222" s="314"/>
      <c r="K222" s="314"/>
      <c r="L222" s="314"/>
      <c r="M222" s="314"/>
      <c r="N222" s="314"/>
      <c r="O222" s="314"/>
      <c r="P222" s="314"/>
      <c r="Q222" s="314"/>
      <c r="R222" s="315"/>
      <c r="S222" s="20"/>
      <c r="T222" s="2"/>
      <c r="U222" s="2"/>
    </row>
    <row r="223" spans="1:21" ht="45" customHeight="1" x14ac:dyDescent="0.2">
      <c r="A223" s="2"/>
      <c r="B223" s="21" t="s">
        <v>22</v>
      </c>
      <c r="C223" s="310" t="s">
        <v>174</v>
      </c>
      <c r="D223" s="311"/>
      <c r="E223" s="311"/>
      <c r="F223" s="311"/>
      <c r="G223" s="311"/>
      <c r="H223" s="311"/>
      <c r="I223" s="311"/>
      <c r="J223" s="311"/>
      <c r="K223" s="311"/>
      <c r="L223" s="311"/>
      <c r="M223" s="311"/>
      <c r="N223" s="311"/>
      <c r="O223" s="311"/>
      <c r="P223" s="311"/>
      <c r="Q223" s="311"/>
      <c r="R223" s="312"/>
      <c r="S223" s="2"/>
      <c r="T223" s="2"/>
    </row>
    <row r="224" spans="1:21" ht="100.15" customHeight="1" x14ac:dyDescent="0.2">
      <c r="A224" s="2"/>
      <c r="B224" s="22" t="s">
        <v>23</v>
      </c>
      <c r="C224" s="307" t="s">
        <v>357</v>
      </c>
      <c r="D224" s="308"/>
      <c r="E224" s="308"/>
      <c r="F224" s="308"/>
      <c r="G224" s="308"/>
      <c r="H224" s="308"/>
      <c r="I224" s="308"/>
      <c r="J224" s="308"/>
      <c r="K224" s="308"/>
      <c r="L224" s="308"/>
      <c r="M224" s="308"/>
      <c r="N224" s="308"/>
      <c r="O224" s="308"/>
      <c r="P224" s="308"/>
      <c r="Q224" s="308"/>
      <c r="R224" s="309"/>
      <c r="S224" s="2"/>
      <c r="T224" s="2"/>
    </row>
    <row r="225" spans="1:33" ht="45" customHeight="1" x14ac:dyDescent="0.2">
      <c r="A225" s="2"/>
      <c r="B225" s="48" t="s">
        <v>24</v>
      </c>
      <c r="C225" s="307" t="s">
        <v>202</v>
      </c>
      <c r="D225" s="308"/>
      <c r="E225" s="308"/>
      <c r="F225" s="308"/>
      <c r="G225" s="308"/>
      <c r="H225" s="308"/>
      <c r="I225" s="308"/>
      <c r="J225" s="308"/>
      <c r="K225" s="308"/>
      <c r="L225" s="308"/>
      <c r="M225" s="308"/>
      <c r="N225" s="308"/>
      <c r="O225" s="308"/>
      <c r="P225" s="308"/>
      <c r="Q225" s="308"/>
      <c r="R225" s="309"/>
      <c r="S225" s="2"/>
      <c r="T225" s="2"/>
    </row>
    <row r="226" spans="1:33" ht="45" customHeight="1" x14ac:dyDescent="0.2">
      <c r="A226" s="2"/>
      <c r="B226" s="53" t="s">
        <v>25</v>
      </c>
      <c r="C226" s="234" t="s">
        <v>171</v>
      </c>
      <c r="D226" s="235"/>
      <c r="E226" s="235"/>
      <c r="F226" s="235"/>
      <c r="G226" s="235"/>
      <c r="H226" s="235"/>
      <c r="I226" s="235"/>
      <c r="J226" s="235"/>
      <c r="K226" s="235"/>
      <c r="L226" s="235"/>
      <c r="M226" s="235"/>
      <c r="N226" s="235"/>
      <c r="O226" s="235"/>
      <c r="P226" s="235"/>
      <c r="Q226" s="235"/>
      <c r="R226" s="236"/>
      <c r="S226" s="2"/>
      <c r="T226" s="2"/>
    </row>
    <row r="227" spans="1:33" ht="15" customHeight="1" x14ac:dyDescent="0.2">
      <c r="A227" s="2"/>
      <c r="B227" s="22" t="s">
        <v>26</v>
      </c>
      <c r="C227" s="97" t="s">
        <v>170</v>
      </c>
      <c r="D227" s="98"/>
      <c r="E227" s="98"/>
      <c r="F227" s="98"/>
      <c r="G227" s="98"/>
      <c r="H227" s="98"/>
      <c r="I227" s="98"/>
      <c r="J227" s="98"/>
      <c r="K227" s="98"/>
      <c r="L227" s="98"/>
      <c r="M227" s="98"/>
      <c r="N227" s="98"/>
      <c r="O227" s="98"/>
      <c r="P227" s="98"/>
      <c r="Q227" s="98"/>
      <c r="R227" s="99"/>
      <c r="S227" s="2"/>
      <c r="T227" s="2"/>
    </row>
    <row r="228" spans="1:33" ht="30" customHeight="1" x14ac:dyDescent="0.2">
      <c r="A228" s="2"/>
      <c r="B228" s="22" t="s">
        <v>27</v>
      </c>
      <c r="C228" s="97" t="s">
        <v>124</v>
      </c>
      <c r="D228" s="98"/>
      <c r="E228" s="98"/>
      <c r="F228" s="98"/>
      <c r="G228" s="98"/>
      <c r="H228" s="98"/>
      <c r="I228" s="98"/>
      <c r="J228" s="98"/>
      <c r="K228" s="98"/>
      <c r="L228" s="98"/>
      <c r="M228" s="98"/>
      <c r="N228" s="98"/>
      <c r="O228" s="98"/>
      <c r="P228" s="98"/>
      <c r="Q228" s="98"/>
      <c r="R228" s="99"/>
      <c r="S228" s="2"/>
      <c r="T228" s="2"/>
    </row>
    <row r="229" spans="1:33" ht="30.75" customHeight="1" x14ac:dyDescent="0.2">
      <c r="A229" s="2"/>
      <c r="B229" s="22" t="s">
        <v>54</v>
      </c>
      <c r="C229" s="97" t="s">
        <v>125</v>
      </c>
      <c r="D229" s="98"/>
      <c r="E229" s="98"/>
      <c r="F229" s="98"/>
      <c r="G229" s="98"/>
      <c r="H229" s="98"/>
      <c r="I229" s="98"/>
      <c r="J229" s="98"/>
      <c r="K229" s="98"/>
      <c r="L229" s="98"/>
      <c r="M229" s="98"/>
      <c r="N229" s="98"/>
      <c r="O229" s="98"/>
      <c r="P229" s="98"/>
      <c r="Q229" s="98"/>
      <c r="R229" s="99"/>
      <c r="S229" s="2"/>
      <c r="T229" s="2"/>
    </row>
    <row r="230" spans="1:33" ht="15" customHeight="1" x14ac:dyDescent="0.2">
      <c r="A230" s="2"/>
      <c r="B230" s="22" t="s">
        <v>55</v>
      </c>
      <c r="C230" s="97" t="s">
        <v>127</v>
      </c>
      <c r="D230" s="98"/>
      <c r="E230" s="98"/>
      <c r="F230" s="98"/>
      <c r="G230" s="98"/>
      <c r="H230" s="98"/>
      <c r="I230" s="98"/>
      <c r="J230" s="98"/>
      <c r="K230" s="98"/>
      <c r="L230" s="98"/>
      <c r="M230" s="98"/>
      <c r="N230" s="98"/>
      <c r="O230" s="98"/>
      <c r="P230" s="98"/>
      <c r="Q230" s="98"/>
      <c r="R230" s="99"/>
      <c r="S230" s="2"/>
      <c r="T230" s="2"/>
    </row>
    <row r="231" spans="1:33" ht="45" customHeight="1" x14ac:dyDescent="0.2">
      <c r="A231" s="2"/>
      <c r="B231" s="22" t="s">
        <v>56</v>
      </c>
      <c r="C231" s="97" t="s">
        <v>165</v>
      </c>
      <c r="D231" s="98"/>
      <c r="E231" s="98"/>
      <c r="F231" s="98"/>
      <c r="G231" s="98"/>
      <c r="H231" s="98"/>
      <c r="I231" s="98"/>
      <c r="J231" s="98"/>
      <c r="K231" s="98"/>
      <c r="L231" s="98"/>
      <c r="M231" s="98"/>
      <c r="N231" s="98"/>
      <c r="O231" s="98"/>
      <c r="P231" s="98"/>
      <c r="Q231" s="98"/>
      <c r="R231" s="99"/>
      <c r="S231" s="2"/>
      <c r="T231" s="2"/>
    </row>
    <row r="232" spans="1:33" ht="60" customHeight="1" x14ac:dyDescent="0.2">
      <c r="A232" s="2"/>
      <c r="B232" s="78" t="s">
        <v>359</v>
      </c>
      <c r="C232" s="97" t="s">
        <v>388</v>
      </c>
      <c r="D232" s="98"/>
      <c r="E232" s="98"/>
      <c r="F232" s="98"/>
      <c r="G232" s="98"/>
      <c r="H232" s="98"/>
      <c r="I232" s="98"/>
      <c r="J232" s="98"/>
      <c r="K232" s="98"/>
      <c r="L232" s="98"/>
      <c r="M232" s="98"/>
      <c r="N232" s="98"/>
      <c r="O232" s="98"/>
      <c r="P232" s="98"/>
      <c r="Q232" s="98"/>
      <c r="R232" s="99"/>
      <c r="S232" s="2"/>
      <c r="T232" s="2"/>
    </row>
    <row r="233" spans="1:33" ht="24.95" customHeight="1" x14ac:dyDescent="0.2">
      <c r="A233" s="2"/>
      <c r="B233" s="78" t="s">
        <v>316</v>
      </c>
      <c r="C233" s="97" t="s">
        <v>360</v>
      </c>
      <c r="D233" s="98"/>
      <c r="E233" s="98"/>
      <c r="F233" s="98"/>
      <c r="G233" s="98"/>
      <c r="H233" s="98"/>
      <c r="I233" s="98"/>
      <c r="J233" s="98"/>
      <c r="K233" s="98"/>
      <c r="L233" s="98"/>
      <c r="M233" s="98"/>
      <c r="N233" s="98"/>
      <c r="O233" s="98"/>
      <c r="P233" s="98"/>
      <c r="Q233" s="98"/>
      <c r="R233" s="99"/>
      <c r="S233" s="2"/>
      <c r="T233" s="2"/>
    </row>
    <row r="234" spans="1:33" ht="40.15" customHeight="1" x14ac:dyDescent="0.2">
      <c r="A234" s="2"/>
      <c r="B234" s="79" t="s">
        <v>126</v>
      </c>
      <c r="C234" s="356" t="s">
        <v>367</v>
      </c>
      <c r="D234" s="357"/>
      <c r="E234" s="357"/>
      <c r="F234" s="357"/>
      <c r="G234" s="357"/>
      <c r="H234" s="357"/>
      <c r="I234" s="357"/>
      <c r="J234" s="357"/>
      <c r="K234" s="357"/>
      <c r="L234" s="357"/>
      <c r="M234" s="357"/>
      <c r="N234" s="357"/>
      <c r="O234" s="357"/>
      <c r="P234" s="357"/>
      <c r="Q234" s="357"/>
      <c r="R234" s="358"/>
      <c r="S234" s="2"/>
      <c r="T234" s="2"/>
    </row>
    <row r="235" spans="1:33" ht="15" customHeight="1" x14ac:dyDescent="0.2">
      <c r="A235" s="2"/>
      <c r="B235" s="95"/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95"/>
      <c r="S235" s="14"/>
      <c r="T235" s="2"/>
    </row>
    <row r="236" spans="1:33" ht="4.9000000000000004" customHeight="1" x14ac:dyDescent="0.2">
      <c r="A236" s="2"/>
      <c r="B236" s="96"/>
      <c r="C236" s="96"/>
      <c r="D236" s="96"/>
      <c r="E236" s="96"/>
      <c r="F236" s="96"/>
      <c r="G236" s="96"/>
      <c r="H236" s="96"/>
      <c r="I236" s="96"/>
      <c r="J236" s="96"/>
      <c r="K236" s="96"/>
      <c r="L236" s="96"/>
      <c r="M236" s="96"/>
      <c r="N236" s="96"/>
      <c r="O236" s="96"/>
      <c r="P236" s="96"/>
      <c r="Q236" s="96"/>
      <c r="R236" s="96"/>
      <c r="S236" s="14"/>
      <c r="T236" s="2"/>
    </row>
    <row r="237" spans="1:33" ht="15" customHeight="1" x14ac:dyDescent="0.2">
      <c r="B237" s="166"/>
      <c r="C237" s="167"/>
      <c r="D237" s="167"/>
      <c r="E237" s="167"/>
      <c r="F237" s="170" t="s">
        <v>115</v>
      </c>
      <c r="G237" s="171"/>
      <c r="H237" s="172" t="str">
        <f>$H$1</f>
        <v>PAINEL BT PDA EEE 2 (1+1) CMB COM REDE 220V</v>
      </c>
      <c r="I237" s="172"/>
      <c r="J237" s="172"/>
      <c r="K237" s="172"/>
      <c r="L237" s="173"/>
      <c r="M237" s="61" t="s">
        <v>116</v>
      </c>
      <c r="N237" s="81">
        <v>0</v>
      </c>
      <c r="O237" s="61" t="s">
        <v>1</v>
      </c>
      <c r="P237" s="62">
        <f>P202+1</f>
        <v>6</v>
      </c>
      <c r="Q237" s="62" t="s">
        <v>2</v>
      </c>
      <c r="R237" s="63">
        <f>$R$1</f>
        <v>6</v>
      </c>
    </row>
    <row r="238" spans="1:33" ht="15" customHeight="1" x14ac:dyDescent="0.2">
      <c r="B238" s="166"/>
      <c r="C238" s="167"/>
      <c r="D238" s="167"/>
      <c r="E238" s="167"/>
      <c r="F238" s="7" t="s">
        <v>0</v>
      </c>
      <c r="G238" s="174" t="str">
        <f>$G$2</f>
        <v xml:space="preserve"> FOLHA DE DADOS - PDA EEE</v>
      </c>
      <c r="H238" s="174"/>
      <c r="I238" s="174"/>
      <c r="J238" s="174"/>
      <c r="K238" s="174"/>
      <c r="L238" s="174"/>
      <c r="M238" s="174"/>
      <c r="N238" s="174"/>
      <c r="O238" s="174"/>
      <c r="P238" s="174"/>
      <c r="Q238" s="174"/>
      <c r="R238" s="175"/>
    </row>
    <row r="239" spans="1:33" ht="23.1" customHeight="1" x14ac:dyDescent="0.2">
      <c r="B239" s="166"/>
      <c r="C239" s="167"/>
      <c r="D239" s="167"/>
      <c r="E239" s="167"/>
      <c r="F239" s="8"/>
      <c r="G239" s="100" t="str">
        <f>$G$3</f>
        <v>PAINEL DE AUTOMAÇÃO - PDA
PADRÃO TÉCNICO P.407
EEE COM 2 (1+1) CONJUNTOS MOTOBOMBA - COMUNICAÇÃO ENTRE PDA E QCM POR MEIO DE REDE MODBUS TCP E COMUNICAÇÃO 3G COM PROTOCOLO MQTT - 220V-60Hz- ENTRADA 2Ø + PE</v>
      </c>
      <c r="H239" s="101"/>
      <c r="I239" s="101"/>
      <c r="J239" s="101"/>
      <c r="K239" s="101"/>
      <c r="L239" s="101"/>
      <c r="M239" s="101"/>
      <c r="N239" s="101"/>
      <c r="O239" s="101"/>
      <c r="P239" s="101"/>
      <c r="Q239" s="101"/>
      <c r="R239" s="102"/>
      <c r="U239" s="9"/>
      <c r="V239" s="10"/>
    </row>
    <row r="240" spans="1:33" ht="15" customHeight="1" x14ac:dyDescent="0.2">
      <c r="B240" s="168"/>
      <c r="C240" s="169"/>
      <c r="D240" s="169"/>
      <c r="E240" s="169"/>
      <c r="F240" s="11"/>
      <c r="G240" s="103"/>
      <c r="H240" s="103"/>
      <c r="I240" s="103"/>
      <c r="J240" s="103"/>
      <c r="K240" s="103"/>
      <c r="L240" s="103"/>
      <c r="M240" s="103"/>
      <c r="N240" s="103"/>
      <c r="O240" s="103"/>
      <c r="P240" s="103"/>
      <c r="Q240" s="103"/>
      <c r="R240" s="104"/>
      <c r="U240" s="12"/>
      <c r="V240" s="150"/>
      <c r="W240" s="150"/>
      <c r="X240" s="150"/>
      <c r="Y240" s="150"/>
      <c r="Z240" s="150"/>
      <c r="AA240" s="150"/>
      <c r="AB240" s="150"/>
      <c r="AC240" s="150"/>
      <c r="AD240" s="150"/>
      <c r="AE240" s="150"/>
      <c r="AF240" s="150"/>
      <c r="AG240" s="150"/>
    </row>
    <row r="241" spans="1:21" ht="15" customHeight="1" x14ac:dyDescent="0.2">
      <c r="A241" s="2"/>
      <c r="B241" s="313" t="s">
        <v>28</v>
      </c>
      <c r="C241" s="314"/>
      <c r="D241" s="314"/>
      <c r="E241" s="314"/>
      <c r="F241" s="314"/>
      <c r="G241" s="314"/>
      <c r="H241" s="314"/>
      <c r="I241" s="314"/>
      <c r="J241" s="314"/>
      <c r="K241" s="314"/>
      <c r="L241" s="314"/>
      <c r="M241" s="314"/>
      <c r="N241" s="314"/>
      <c r="O241" s="314"/>
      <c r="P241" s="314"/>
      <c r="Q241" s="314"/>
      <c r="R241" s="315"/>
      <c r="S241" s="20"/>
      <c r="T241" s="2"/>
      <c r="U241" s="2"/>
    </row>
    <row r="242" spans="1:21" ht="30" customHeight="1" x14ac:dyDescent="0.2">
      <c r="A242" s="2"/>
      <c r="B242" s="79" t="s">
        <v>180</v>
      </c>
      <c r="C242" s="356" t="s">
        <v>373</v>
      </c>
      <c r="D242" s="357"/>
      <c r="E242" s="357"/>
      <c r="F242" s="357"/>
      <c r="G242" s="357"/>
      <c r="H242" s="357"/>
      <c r="I242" s="357"/>
      <c r="J242" s="357"/>
      <c r="K242" s="357"/>
      <c r="L242" s="357"/>
      <c r="M242" s="357"/>
      <c r="N242" s="357"/>
      <c r="O242" s="357"/>
      <c r="P242" s="357"/>
      <c r="Q242" s="357"/>
      <c r="R242" s="358"/>
      <c r="S242" s="2"/>
      <c r="T242" s="2"/>
    </row>
    <row r="243" spans="1:21" ht="54.95" customHeight="1" x14ac:dyDescent="0.2">
      <c r="A243" s="2"/>
      <c r="B243" s="79" t="s">
        <v>207</v>
      </c>
      <c r="C243" s="356" t="s">
        <v>361</v>
      </c>
      <c r="D243" s="357"/>
      <c r="E243" s="357"/>
      <c r="F243" s="357"/>
      <c r="G243" s="357"/>
      <c r="H243" s="357"/>
      <c r="I243" s="357"/>
      <c r="J243" s="357"/>
      <c r="K243" s="357"/>
      <c r="L243" s="357"/>
      <c r="M243" s="357"/>
      <c r="N243" s="357"/>
      <c r="O243" s="357"/>
      <c r="P243" s="357"/>
      <c r="Q243" s="357"/>
      <c r="R243" s="358"/>
      <c r="S243" s="2"/>
      <c r="T243" s="2"/>
    </row>
    <row r="244" spans="1:21" ht="60" customHeight="1" x14ac:dyDescent="0.2">
      <c r="A244" s="2"/>
      <c r="B244" s="79" t="s">
        <v>362</v>
      </c>
      <c r="C244" s="356" t="s">
        <v>385</v>
      </c>
      <c r="D244" s="357"/>
      <c r="E244" s="357"/>
      <c r="F244" s="357"/>
      <c r="G244" s="357"/>
      <c r="H244" s="357"/>
      <c r="I244" s="357"/>
      <c r="J244" s="357"/>
      <c r="K244" s="357"/>
      <c r="L244" s="357"/>
      <c r="M244" s="357"/>
      <c r="N244" s="357"/>
      <c r="O244" s="357"/>
      <c r="P244" s="357"/>
      <c r="Q244" s="357"/>
      <c r="R244" s="358"/>
      <c r="S244" s="2"/>
      <c r="T244" s="2"/>
    </row>
    <row r="245" spans="1:21" ht="100.15" customHeight="1" x14ac:dyDescent="0.2">
      <c r="A245" s="2"/>
      <c r="B245" s="79" t="s">
        <v>363</v>
      </c>
      <c r="C245" s="356" t="s">
        <v>377</v>
      </c>
      <c r="D245" s="357"/>
      <c r="E245" s="357"/>
      <c r="F245" s="357"/>
      <c r="G245" s="357"/>
      <c r="H245" s="357"/>
      <c r="I245" s="357"/>
      <c r="J245" s="357"/>
      <c r="K245" s="357"/>
      <c r="L245" s="357"/>
      <c r="M245" s="357"/>
      <c r="N245" s="357"/>
      <c r="O245" s="357"/>
      <c r="P245" s="357"/>
      <c r="Q245" s="357"/>
      <c r="R245" s="358"/>
      <c r="S245" s="2"/>
      <c r="T245" s="2"/>
    </row>
    <row r="246" spans="1:21" ht="49.9" customHeight="1" x14ac:dyDescent="0.2">
      <c r="A246" s="2"/>
      <c r="B246" s="78" t="s">
        <v>364</v>
      </c>
      <c r="C246" s="97" t="s">
        <v>366</v>
      </c>
      <c r="D246" s="98"/>
      <c r="E246" s="98"/>
      <c r="F246" s="98"/>
      <c r="G246" s="98"/>
      <c r="H246" s="98"/>
      <c r="I246" s="98"/>
      <c r="J246" s="98"/>
      <c r="K246" s="98"/>
      <c r="L246" s="98"/>
      <c r="M246" s="98"/>
      <c r="N246" s="98"/>
      <c r="O246" s="98"/>
      <c r="P246" s="98"/>
      <c r="Q246" s="98"/>
      <c r="R246" s="99"/>
      <c r="S246" s="2"/>
      <c r="T246" s="2"/>
    </row>
    <row r="247" spans="1:21" ht="30" customHeight="1" x14ac:dyDescent="0.2">
      <c r="A247" s="2"/>
      <c r="B247" s="39" t="s">
        <v>365</v>
      </c>
      <c r="C247" s="97" t="s">
        <v>309</v>
      </c>
      <c r="D247" s="98"/>
      <c r="E247" s="98"/>
      <c r="F247" s="98"/>
      <c r="G247" s="98"/>
      <c r="H247" s="98"/>
      <c r="I247" s="98"/>
      <c r="J247" s="98"/>
      <c r="K247" s="98"/>
      <c r="L247" s="98"/>
      <c r="M247" s="98"/>
      <c r="N247" s="98"/>
      <c r="O247" s="98"/>
      <c r="P247" s="98"/>
      <c r="Q247" s="98"/>
      <c r="R247" s="99"/>
      <c r="S247" s="2"/>
      <c r="T247" s="2"/>
    </row>
    <row r="248" spans="1:21" ht="15" customHeight="1" x14ac:dyDescent="0.2">
      <c r="A248" s="2"/>
      <c r="B248" s="69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2"/>
      <c r="S248" s="2"/>
      <c r="T248" s="2"/>
    </row>
    <row r="249" spans="1:21" ht="15" customHeight="1" x14ac:dyDescent="0.2">
      <c r="A249" s="2"/>
      <c r="B249" s="69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2"/>
      <c r="S249" s="2"/>
      <c r="T249" s="2"/>
    </row>
    <row r="250" spans="1:21" ht="15" customHeight="1" x14ac:dyDescent="0.2">
      <c r="A250" s="2"/>
      <c r="B250" s="69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2"/>
      <c r="S250" s="2"/>
      <c r="T250" s="2"/>
    </row>
    <row r="251" spans="1:21" ht="15" customHeight="1" x14ac:dyDescent="0.2">
      <c r="A251" s="2"/>
      <c r="B251" s="69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2"/>
      <c r="S251" s="2"/>
      <c r="T251" s="2"/>
    </row>
    <row r="252" spans="1:21" ht="15" customHeight="1" x14ac:dyDescent="0.2">
      <c r="A252" s="2"/>
      <c r="B252" s="69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2"/>
      <c r="S252" s="2"/>
      <c r="T252" s="2"/>
    </row>
    <row r="253" spans="1:21" ht="15" customHeight="1" x14ac:dyDescent="0.2">
      <c r="A253" s="2"/>
      <c r="B253" s="69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2"/>
      <c r="S253" s="2"/>
      <c r="T253" s="2"/>
    </row>
    <row r="254" spans="1:21" ht="15" customHeight="1" x14ac:dyDescent="0.2">
      <c r="A254" s="2"/>
      <c r="B254" s="69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2"/>
      <c r="S254" s="2"/>
      <c r="T254" s="2"/>
    </row>
    <row r="255" spans="1:21" ht="15" customHeight="1" x14ac:dyDescent="0.2">
      <c r="A255" s="2"/>
      <c r="B255" s="69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2"/>
      <c r="S255" s="2"/>
      <c r="T255" s="2"/>
    </row>
    <row r="256" spans="1:21" ht="15" customHeight="1" x14ac:dyDescent="0.2">
      <c r="A256" s="2"/>
      <c r="B256" s="69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2"/>
      <c r="S256" s="2"/>
      <c r="T256" s="2"/>
    </row>
    <row r="257" spans="1:20" ht="15" customHeight="1" x14ac:dyDescent="0.2">
      <c r="A257" s="2"/>
      <c r="B257" s="69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2"/>
      <c r="S257" s="2"/>
      <c r="T257" s="2"/>
    </row>
    <row r="258" spans="1:20" ht="15" customHeight="1" x14ac:dyDescent="0.2">
      <c r="A258" s="2"/>
      <c r="B258" s="69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2"/>
      <c r="S258" s="2"/>
      <c r="T258" s="2"/>
    </row>
    <row r="259" spans="1:20" ht="15" customHeight="1" x14ac:dyDescent="0.2">
      <c r="A259" s="2"/>
      <c r="B259" s="69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2"/>
      <c r="S259" s="2"/>
      <c r="T259" s="2"/>
    </row>
    <row r="260" spans="1:20" ht="15" customHeight="1" x14ac:dyDescent="0.2">
      <c r="A260" s="2"/>
      <c r="B260" s="69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2"/>
      <c r="S260" s="2"/>
      <c r="T260" s="2"/>
    </row>
    <row r="261" spans="1:20" ht="15" customHeight="1" x14ac:dyDescent="0.2">
      <c r="A261" s="2"/>
      <c r="B261" s="69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2"/>
      <c r="S261" s="2"/>
      <c r="T261" s="2"/>
    </row>
    <row r="262" spans="1:20" ht="15" customHeight="1" x14ac:dyDescent="0.2">
      <c r="A262" s="2"/>
      <c r="B262" s="69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2"/>
      <c r="S262" s="2"/>
      <c r="T262" s="2"/>
    </row>
    <row r="263" spans="1:20" ht="15" customHeight="1" x14ac:dyDescent="0.2">
      <c r="A263" s="2"/>
      <c r="B263" s="69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2"/>
      <c r="S263" s="2"/>
      <c r="T263" s="2"/>
    </row>
    <row r="264" spans="1:20" ht="15" customHeight="1" x14ac:dyDescent="0.2">
      <c r="A264" s="2"/>
      <c r="B264" s="69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2"/>
      <c r="S264" s="2"/>
      <c r="T264" s="2"/>
    </row>
    <row r="265" spans="1:20" ht="15" customHeight="1" x14ac:dyDescent="0.2">
      <c r="A265" s="2"/>
      <c r="B265" s="69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2"/>
      <c r="S265" s="2"/>
      <c r="T265" s="2"/>
    </row>
    <row r="266" spans="1:20" ht="15" customHeight="1" x14ac:dyDescent="0.2">
      <c r="A266" s="2"/>
      <c r="B266" s="69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2"/>
      <c r="S266" s="2"/>
      <c r="T266" s="2"/>
    </row>
    <row r="267" spans="1:20" ht="15" customHeight="1" x14ac:dyDescent="0.2">
      <c r="A267" s="2"/>
      <c r="B267" s="69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2"/>
      <c r="S267" s="2"/>
      <c r="T267" s="2"/>
    </row>
    <row r="268" spans="1:20" ht="15" customHeight="1" x14ac:dyDescent="0.2">
      <c r="A268" s="2"/>
      <c r="B268" s="69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2"/>
      <c r="S268" s="2"/>
      <c r="T268" s="2"/>
    </row>
    <row r="269" spans="1:20" ht="15" customHeight="1" x14ac:dyDescent="0.2">
      <c r="A269" s="2"/>
      <c r="B269" s="69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2"/>
      <c r="S269" s="2"/>
      <c r="T269" s="2"/>
    </row>
    <row r="270" spans="1:20" ht="15" customHeight="1" x14ac:dyDescent="0.2">
      <c r="A270" s="2"/>
      <c r="B270" s="69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2"/>
      <c r="S270" s="2"/>
      <c r="T270" s="2"/>
    </row>
    <row r="271" spans="1:20" ht="15" customHeight="1" x14ac:dyDescent="0.2">
      <c r="A271" s="2"/>
      <c r="B271" s="69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2"/>
      <c r="S271" s="2"/>
      <c r="T271" s="2"/>
    </row>
    <row r="272" spans="1:20" ht="15" customHeight="1" x14ac:dyDescent="0.2">
      <c r="A272" s="2"/>
      <c r="B272" s="69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2"/>
      <c r="S272" s="2"/>
      <c r="T272" s="2"/>
    </row>
    <row r="273" spans="1:20" ht="15" customHeight="1" x14ac:dyDescent="0.2">
      <c r="A273" s="2"/>
      <c r="B273" s="69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2"/>
      <c r="S273" s="2"/>
      <c r="T273" s="2"/>
    </row>
    <row r="274" spans="1:20" ht="15" customHeight="1" x14ac:dyDescent="0.2">
      <c r="A274" s="2"/>
      <c r="B274" s="69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2"/>
      <c r="S274" s="2"/>
      <c r="T274" s="2"/>
    </row>
    <row r="275" spans="1:20" ht="15" customHeight="1" x14ac:dyDescent="0.2">
      <c r="A275" s="2"/>
      <c r="B275" s="27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2"/>
      <c r="S275" s="2"/>
      <c r="T275" s="2"/>
    </row>
    <row r="276" spans="1:20" ht="15" customHeight="1" x14ac:dyDescent="0.2">
      <c r="A276" s="2"/>
      <c r="B276" s="55"/>
      <c r="C276" s="64"/>
      <c r="D276" s="64"/>
      <c r="E276" s="64"/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5"/>
      <c r="S276" s="2"/>
      <c r="T276" s="2"/>
    </row>
    <row r="277" spans="1:20" ht="4.9000000000000004" customHeight="1" x14ac:dyDescent="0.2"/>
  </sheetData>
  <sheetProtection algorithmName="SHA-512" hashValue="HWWtH+Dfk4NNgBzbHb+zOOUgVuU7ulU0Rz8+AyBcQ70wWAmS5i+gr0i89p6EbvxT3S3rALh6jDAcEXbhIfIebQ==" saltValue="zIufFgkeNt7fFtFuKOf07w==" spinCount="100000" sheet="1" selectLockedCells="1"/>
  <mergeCells count="607">
    <mergeCell ref="B241:R241"/>
    <mergeCell ref="C246:R246"/>
    <mergeCell ref="C232:R232"/>
    <mergeCell ref="C233:R233"/>
    <mergeCell ref="C234:R234"/>
    <mergeCell ref="C242:R242"/>
    <mergeCell ref="C243:R243"/>
    <mergeCell ref="C244:R244"/>
    <mergeCell ref="C245:R245"/>
    <mergeCell ref="C199:J199"/>
    <mergeCell ref="K199:N199"/>
    <mergeCell ref="O199:R199"/>
    <mergeCell ref="B237:E240"/>
    <mergeCell ref="F237:G237"/>
    <mergeCell ref="H237:L237"/>
    <mergeCell ref="G238:R238"/>
    <mergeCell ref="G239:R240"/>
    <mergeCell ref="V240:AG240"/>
    <mergeCell ref="O126:R126"/>
    <mergeCell ref="O124:R124"/>
    <mergeCell ref="C121:R121"/>
    <mergeCell ref="C122:J122"/>
    <mergeCell ref="C194:J194"/>
    <mergeCell ref="K194:N194"/>
    <mergeCell ref="O194:R194"/>
    <mergeCell ref="C195:J195"/>
    <mergeCell ref="K195:N195"/>
    <mergeCell ref="O195:R195"/>
    <mergeCell ref="C76:J76"/>
    <mergeCell ref="K76:N76"/>
    <mergeCell ref="C38:J38"/>
    <mergeCell ref="K38:N38"/>
    <mergeCell ref="O38:R38"/>
    <mergeCell ref="C39:J39"/>
    <mergeCell ref="K39:N39"/>
    <mergeCell ref="O39:R39"/>
    <mergeCell ref="C37:J37"/>
    <mergeCell ref="K37:N37"/>
    <mergeCell ref="O37:R37"/>
    <mergeCell ref="K56:N56"/>
    <mergeCell ref="O56:R56"/>
    <mergeCell ref="C57:J57"/>
    <mergeCell ref="C58:J58"/>
    <mergeCell ref="C61:J61"/>
    <mergeCell ref="B82:B84"/>
    <mergeCell ref="K122:N122"/>
    <mergeCell ref="O122:R122"/>
    <mergeCell ref="C124:J124"/>
    <mergeCell ref="K124:N124"/>
    <mergeCell ref="B125:B126"/>
    <mergeCell ref="C125:D126"/>
    <mergeCell ref="E125:J125"/>
    <mergeCell ref="K125:N125"/>
    <mergeCell ref="O125:R125"/>
    <mergeCell ref="E126:J126"/>
    <mergeCell ref="K126:N126"/>
    <mergeCell ref="E116:J116"/>
    <mergeCell ref="K116:N116"/>
    <mergeCell ref="C113:D117"/>
    <mergeCell ref="B113:B117"/>
    <mergeCell ref="O116:R116"/>
    <mergeCell ref="K112:N112"/>
    <mergeCell ref="O111:R111"/>
    <mergeCell ref="E83:J83"/>
    <mergeCell ref="K83:N83"/>
    <mergeCell ref="O83:R83"/>
    <mergeCell ref="E84:J84"/>
    <mergeCell ref="K84:N84"/>
    <mergeCell ref="B47:E50"/>
    <mergeCell ref="B34:B36"/>
    <mergeCell ref="C34:E36"/>
    <mergeCell ref="F34:J34"/>
    <mergeCell ref="K34:N34"/>
    <mergeCell ref="E107:J110"/>
    <mergeCell ref="O92:R92"/>
    <mergeCell ref="E93:J93"/>
    <mergeCell ref="K73:N73"/>
    <mergeCell ref="K54:N54"/>
    <mergeCell ref="O54:R54"/>
    <mergeCell ref="K40:N40"/>
    <mergeCell ref="O40:R40"/>
    <mergeCell ref="O51:R52"/>
    <mergeCell ref="G48:R48"/>
    <mergeCell ref="G49:R50"/>
    <mergeCell ref="O34:R34"/>
    <mergeCell ref="F47:G47"/>
    <mergeCell ref="H47:L47"/>
    <mergeCell ref="K57:N57"/>
    <mergeCell ref="O57:R57"/>
    <mergeCell ref="K58:N58"/>
    <mergeCell ref="O58:R58"/>
    <mergeCell ref="O76:R76"/>
    <mergeCell ref="B107:B112"/>
    <mergeCell ref="E113:J113"/>
    <mergeCell ref="K113:N113"/>
    <mergeCell ref="O113:R113"/>
    <mergeCell ref="K107:N107"/>
    <mergeCell ref="K108:N108"/>
    <mergeCell ref="K109:N109"/>
    <mergeCell ref="E115:J115"/>
    <mergeCell ref="K115:N115"/>
    <mergeCell ref="O115:R115"/>
    <mergeCell ref="K110:N110"/>
    <mergeCell ref="O110:R110"/>
    <mergeCell ref="K111:N111"/>
    <mergeCell ref="O120:R120"/>
    <mergeCell ref="O118:R118"/>
    <mergeCell ref="E111:J112"/>
    <mergeCell ref="O107:R107"/>
    <mergeCell ref="E114:J114"/>
    <mergeCell ref="C103:J103"/>
    <mergeCell ref="K103:N103"/>
    <mergeCell ref="O103:R103"/>
    <mergeCell ref="E117:J117"/>
    <mergeCell ref="K117:N117"/>
    <mergeCell ref="O117:R117"/>
    <mergeCell ref="K118:N118"/>
    <mergeCell ref="K114:N114"/>
    <mergeCell ref="O114:R114"/>
    <mergeCell ref="C107:D112"/>
    <mergeCell ref="K119:N119"/>
    <mergeCell ref="O119:R119"/>
    <mergeCell ref="C62:R62"/>
    <mergeCell ref="C63:J63"/>
    <mergeCell ref="K63:N63"/>
    <mergeCell ref="O63:R63"/>
    <mergeCell ref="C64:J64"/>
    <mergeCell ref="K64:N64"/>
    <mergeCell ref="O64:R64"/>
    <mergeCell ref="C66:J66"/>
    <mergeCell ref="K66:N66"/>
    <mergeCell ref="O66:R66"/>
    <mergeCell ref="C65:J65"/>
    <mergeCell ref="K65:N65"/>
    <mergeCell ref="O65:R65"/>
    <mergeCell ref="K67:N67"/>
    <mergeCell ref="O67:R67"/>
    <mergeCell ref="K71:N71"/>
    <mergeCell ref="O71:R71"/>
    <mergeCell ref="C72:J72"/>
    <mergeCell ref="K72:N72"/>
    <mergeCell ref="O72:R72"/>
    <mergeCell ref="C73:J73"/>
    <mergeCell ref="O73:R73"/>
    <mergeCell ref="O131:R131"/>
    <mergeCell ref="C137:J137"/>
    <mergeCell ref="K137:N137"/>
    <mergeCell ref="O137:R137"/>
    <mergeCell ref="V205:AG205"/>
    <mergeCell ref="K162:N162"/>
    <mergeCell ref="O162:R162"/>
    <mergeCell ref="V149:AG149"/>
    <mergeCell ref="C138:R138"/>
    <mergeCell ref="K142:N142"/>
    <mergeCell ref="O142:R142"/>
    <mergeCell ref="C139:J139"/>
    <mergeCell ref="K139:N139"/>
    <mergeCell ref="O139:R139"/>
    <mergeCell ref="C166:J166"/>
    <mergeCell ref="K166:N166"/>
    <mergeCell ref="O152:R152"/>
    <mergeCell ref="O153:R153"/>
    <mergeCell ref="C160:R160"/>
    <mergeCell ref="O143:R143"/>
    <mergeCell ref="C132:J132"/>
    <mergeCell ref="C193:J193"/>
    <mergeCell ref="K193:N193"/>
    <mergeCell ref="C191:R191"/>
    <mergeCell ref="C78:J78"/>
    <mergeCell ref="K78:N78"/>
    <mergeCell ref="O221:R221"/>
    <mergeCell ref="C134:J134"/>
    <mergeCell ref="C135:J135"/>
    <mergeCell ref="C136:J136"/>
    <mergeCell ref="K136:N136"/>
    <mergeCell ref="O136:R136"/>
    <mergeCell ref="C87:R87"/>
    <mergeCell ref="C88:J88"/>
    <mergeCell ref="K88:N88"/>
    <mergeCell ref="O88:R88"/>
    <mergeCell ref="C89:J89"/>
    <mergeCell ref="K89:N89"/>
    <mergeCell ref="O89:R89"/>
    <mergeCell ref="C133:J133"/>
    <mergeCell ref="E82:J82"/>
    <mergeCell ref="K82:N82"/>
    <mergeCell ref="O82:R82"/>
    <mergeCell ref="K123:N123"/>
    <mergeCell ref="C131:J131"/>
    <mergeCell ref="K131:N131"/>
    <mergeCell ref="O132:R132"/>
    <mergeCell ref="O133:R133"/>
    <mergeCell ref="C105:J105"/>
    <mergeCell ref="K105:N105"/>
    <mergeCell ref="O105:R105"/>
    <mergeCell ref="C106:J106"/>
    <mergeCell ref="K106:N106"/>
    <mergeCell ref="O106:R106"/>
    <mergeCell ref="O123:R123"/>
    <mergeCell ref="K90:N90"/>
    <mergeCell ref="O90:R90"/>
    <mergeCell ref="K91:N91"/>
    <mergeCell ref="O91:R91"/>
    <mergeCell ref="E90:J90"/>
    <mergeCell ref="E91:J91"/>
    <mergeCell ref="C92:D93"/>
    <mergeCell ref="E92:J92"/>
    <mergeCell ref="K92:N92"/>
    <mergeCell ref="K104:N104"/>
    <mergeCell ref="C104:J104"/>
    <mergeCell ref="O104:R104"/>
    <mergeCell ref="O102:R102"/>
    <mergeCell ref="C102:J102"/>
    <mergeCell ref="K102:N102"/>
    <mergeCell ref="C123:J123"/>
    <mergeCell ref="K120:N120"/>
    <mergeCell ref="K81:N81"/>
    <mergeCell ref="O81:R81"/>
    <mergeCell ref="C80:J80"/>
    <mergeCell ref="K80:N80"/>
    <mergeCell ref="O80:R80"/>
    <mergeCell ref="K85:N85"/>
    <mergeCell ref="O85:R85"/>
    <mergeCell ref="K93:N93"/>
    <mergeCell ref="O93:R93"/>
    <mergeCell ref="C82:D84"/>
    <mergeCell ref="O84:R84"/>
    <mergeCell ref="C60:J60"/>
    <mergeCell ref="K60:N60"/>
    <mergeCell ref="K218:N218"/>
    <mergeCell ref="K219:N219"/>
    <mergeCell ref="K220:N220"/>
    <mergeCell ref="C225:R225"/>
    <mergeCell ref="C230:R230"/>
    <mergeCell ref="C224:R224"/>
    <mergeCell ref="C219:J219"/>
    <mergeCell ref="C229:R229"/>
    <mergeCell ref="C223:R223"/>
    <mergeCell ref="C221:J221"/>
    <mergeCell ref="K133:N133"/>
    <mergeCell ref="C153:J153"/>
    <mergeCell ref="B222:R222"/>
    <mergeCell ref="K221:N221"/>
    <mergeCell ref="C165:J165"/>
    <mergeCell ref="C177:J177"/>
    <mergeCell ref="K177:N177"/>
    <mergeCell ref="O164:R164"/>
    <mergeCell ref="C163:J163"/>
    <mergeCell ref="K163:N163"/>
    <mergeCell ref="O127:R127"/>
    <mergeCell ref="C81:J81"/>
    <mergeCell ref="V4:AG4"/>
    <mergeCell ref="B5:R5"/>
    <mergeCell ref="B6:F6"/>
    <mergeCell ref="G6:I6"/>
    <mergeCell ref="J6:L6"/>
    <mergeCell ref="M6:N6"/>
    <mergeCell ref="O6:P6"/>
    <mergeCell ref="Q6:R6"/>
    <mergeCell ref="B7:F7"/>
    <mergeCell ref="G7:I7"/>
    <mergeCell ref="J7:L7"/>
    <mergeCell ref="M7:N7"/>
    <mergeCell ref="O7:P7"/>
    <mergeCell ref="Q7:R7"/>
    <mergeCell ref="V50:AG50"/>
    <mergeCell ref="B16:B17"/>
    <mergeCell ref="C24:J24"/>
    <mergeCell ref="B21:B22"/>
    <mergeCell ref="C23:J23"/>
    <mergeCell ref="K23:N23"/>
    <mergeCell ref="O23:R23"/>
    <mergeCell ref="K24:N24"/>
    <mergeCell ref="O24:R24"/>
    <mergeCell ref="O19:R19"/>
    <mergeCell ref="O20:R20"/>
    <mergeCell ref="S21:U22"/>
    <mergeCell ref="K21:N22"/>
    <mergeCell ref="O21:R22"/>
    <mergeCell ref="C21:J22"/>
    <mergeCell ref="K30:N30"/>
    <mergeCell ref="O30:R30"/>
    <mergeCell ref="B31:B33"/>
    <mergeCell ref="C31:E33"/>
    <mergeCell ref="O31:R31"/>
    <mergeCell ref="F35:J35"/>
    <mergeCell ref="K35:N35"/>
    <mergeCell ref="O35:R35"/>
    <mergeCell ref="F36:J36"/>
    <mergeCell ref="B8:R8"/>
    <mergeCell ref="C9:J10"/>
    <mergeCell ref="B1:E4"/>
    <mergeCell ref="F1:G1"/>
    <mergeCell ref="H1:L1"/>
    <mergeCell ref="G2:R2"/>
    <mergeCell ref="G3:R4"/>
    <mergeCell ref="C18:J18"/>
    <mergeCell ref="K18:N18"/>
    <mergeCell ref="C11:R11"/>
    <mergeCell ref="O12:R12"/>
    <mergeCell ref="K9:N10"/>
    <mergeCell ref="O9:R10"/>
    <mergeCell ref="B13:B15"/>
    <mergeCell ref="O17:R17"/>
    <mergeCell ref="O18:R18"/>
    <mergeCell ref="C13:E15"/>
    <mergeCell ref="B9:B10"/>
    <mergeCell ref="O13:R13"/>
    <mergeCell ref="O14:R14"/>
    <mergeCell ref="O15:R15"/>
    <mergeCell ref="O16:R16"/>
    <mergeCell ref="K19:N19"/>
    <mergeCell ref="K20:N20"/>
    <mergeCell ref="C12:J12"/>
    <mergeCell ref="F13:J13"/>
    <mergeCell ref="F14:J14"/>
    <mergeCell ref="F15:J15"/>
    <mergeCell ref="F16:J16"/>
    <mergeCell ref="F17:J17"/>
    <mergeCell ref="K12:N12"/>
    <mergeCell ref="K13:N13"/>
    <mergeCell ref="K14:N14"/>
    <mergeCell ref="K15:N15"/>
    <mergeCell ref="K16:N16"/>
    <mergeCell ref="K17:N17"/>
    <mergeCell ref="C19:J19"/>
    <mergeCell ref="C20:J20"/>
    <mergeCell ref="C16:E17"/>
    <mergeCell ref="C170:J170"/>
    <mergeCell ref="G148:R149"/>
    <mergeCell ref="C175:R175"/>
    <mergeCell ref="C176:J176"/>
    <mergeCell ref="K173:N173"/>
    <mergeCell ref="O173:R173"/>
    <mergeCell ref="K176:N176"/>
    <mergeCell ref="O176:R176"/>
    <mergeCell ref="O174:R174"/>
    <mergeCell ref="K171:N171"/>
    <mergeCell ref="O171:R171"/>
    <mergeCell ref="K170:N170"/>
    <mergeCell ref="O170:R170"/>
    <mergeCell ref="C171:J171"/>
    <mergeCell ref="O167:R167"/>
    <mergeCell ref="C164:J164"/>
    <mergeCell ref="K164:N164"/>
    <mergeCell ref="O166:R166"/>
    <mergeCell ref="C167:J167"/>
    <mergeCell ref="K167:N167"/>
    <mergeCell ref="C168:R168"/>
    <mergeCell ref="C169:J169"/>
    <mergeCell ref="K169:N169"/>
    <mergeCell ref="C161:J161"/>
    <mergeCell ref="O159:R159"/>
    <mergeCell ref="C154:R154"/>
    <mergeCell ref="C155:J155"/>
    <mergeCell ref="K155:N155"/>
    <mergeCell ref="O155:R155"/>
    <mergeCell ref="C156:J156"/>
    <mergeCell ref="K156:N156"/>
    <mergeCell ref="O156:R156"/>
    <mergeCell ref="K161:N161"/>
    <mergeCell ref="O161:R161"/>
    <mergeCell ref="K179:N179"/>
    <mergeCell ref="O179:R179"/>
    <mergeCell ref="C180:J180"/>
    <mergeCell ref="C217:R217"/>
    <mergeCell ref="O218:R218"/>
    <mergeCell ref="O181:R181"/>
    <mergeCell ref="C185:J185"/>
    <mergeCell ref="K181:N181"/>
    <mergeCell ref="C209:J209"/>
    <mergeCell ref="K209:N209"/>
    <mergeCell ref="O186:R186"/>
    <mergeCell ref="C187:J187"/>
    <mergeCell ref="K180:N180"/>
    <mergeCell ref="O193:R193"/>
    <mergeCell ref="C206:J207"/>
    <mergeCell ref="K206:N207"/>
    <mergeCell ref="O206:R207"/>
    <mergeCell ref="C192:J192"/>
    <mergeCell ref="K192:N192"/>
    <mergeCell ref="O192:R192"/>
    <mergeCell ref="C196:J196"/>
    <mergeCell ref="K196:N196"/>
    <mergeCell ref="O196:R196"/>
    <mergeCell ref="C197:J197"/>
    <mergeCell ref="C231:R231"/>
    <mergeCell ref="C228:R228"/>
    <mergeCell ref="C186:J186"/>
    <mergeCell ref="K186:N186"/>
    <mergeCell ref="C211:J211"/>
    <mergeCell ref="K211:N211"/>
    <mergeCell ref="O211:R211"/>
    <mergeCell ref="B202:E205"/>
    <mergeCell ref="F202:G202"/>
    <mergeCell ref="H202:L202"/>
    <mergeCell ref="G203:R203"/>
    <mergeCell ref="G204:R205"/>
    <mergeCell ref="C216:J216"/>
    <mergeCell ref="K216:N216"/>
    <mergeCell ref="O216:R216"/>
    <mergeCell ref="C214:J214"/>
    <mergeCell ref="K214:N214"/>
    <mergeCell ref="C218:J218"/>
    <mergeCell ref="B206:B207"/>
    <mergeCell ref="K197:N197"/>
    <mergeCell ref="O197:R197"/>
    <mergeCell ref="C198:J198"/>
    <mergeCell ref="K198:N198"/>
    <mergeCell ref="O198:R198"/>
    <mergeCell ref="C227:R227"/>
    <mergeCell ref="K212:N212"/>
    <mergeCell ref="O212:R212"/>
    <mergeCell ref="C208:R208"/>
    <mergeCell ref="O220:R220"/>
    <mergeCell ref="B51:B52"/>
    <mergeCell ref="C51:J52"/>
    <mergeCell ref="C143:J143"/>
    <mergeCell ref="K51:N52"/>
    <mergeCell ref="C74:R74"/>
    <mergeCell ref="C75:J75"/>
    <mergeCell ref="K75:N75"/>
    <mergeCell ref="O75:R75"/>
    <mergeCell ref="B68:B71"/>
    <mergeCell ref="K143:N143"/>
    <mergeCell ref="C127:J127"/>
    <mergeCell ref="O140:R140"/>
    <mergeCell ref="C158:J158"/>
    <mergeCell ref="K158:N158"/>
    <mergeCell ref="O158:R158"/>
    <mergeCell ref="O134:R134"/>
    <mergeCell ref="K135:N135"/>
    <mergeCell ref="O180:R180"/>
    <mergeCell ref="C181:J181"/>
    <mergeCell ref="O61:R61"/>
    <mergeCell ref="C53:R53"/>
    <mergeCell ref="C54:J54"/>
    <mergeCell ref="C55:J55"/>
    <mergeCell ref="K55:N55"/>
    <mergeCell ref="O55:R55"/>
    <mergeCell ref="C56:J56"/>
    <mergeCell ref="O209:R209"/>
    <mergeCell ref="C210:J210"/>
    <mergeCell ref="C183:J183"/>
    <mergeCell ref="K183:N183"/>
    <mergeCell ref="O183:R183"/>
    <mergeCell ref="C184:J184"/>
    <mergeCell ref="K187:N187"/>
    <mergeCell ref="C162:J162"/>
    <mergeCell ref="K165:N165"/>
    <mergeCell ref="O165:R165"/>
    <mergeCell ref="C159:J159"/>
    <mergeCell ref="K159:N159"/>
    <mergeCell ref="O163:R163"/>
    <mergeCell ref="O169:R169"/>
    <mergeCell ref="K184:N184"/>
    <mergeCell ref="O184:R184"/>
    <mergeCell ref="C179:J179"/>
    <mergeCell ref="O135:R135"/>
    <mergeCell ref="C157:J157"/>
    <mergeCell ref="C141:J141"/>
    <mergeCell ref="K141:N141"/>
    <mergeCell ref="K157:N157"/>
    <mergeCell ref="O157:R157"/>
    <mergeCell ref="H146:L146"/>
    <mergeCell ref="G147:R147"/>
    <mergeCell ref="B146:E149"/>
    <mergeCell ref="F146:G146"/>
    <mergeCell ref="B150:B151"/>
    <mergeCell ref="C150:J151"/>
    <mergeCell ref="K150:N151"/>
    <mergeCell ref="O150:R151"/>
    <mergeCell ref="K132:N132"/>
    <mergeCell ref="K127:N127"/>
    <mergeCell ref="C226:R226"/>
    <mergeCell ref="C220:J220"/>
    <mergeCell ref="C172:J172"/>
    <mergeCell ref="K172:N172"/>
    <mergeCell ref="O172:R172"/>
    <mergeCell ref="C173:J173"/>
    <mergeCell ref="C188:J188"/>
    <mergeCell ref="K188:N188"/>
    <mergeCell ref="O188:R188"/>
    <mergeCell ref="C189:J189"/>
    <mergeCell ref="K189:N189"/>
    <mergeCell ref="O189:R189"/>
    <mergeCell ref="C174:J174"/>
    <mergeCell ref="K174:N174"/>
    <mergeCell ref="O177:R177"/>
    <mergeCell ref="C213:J213"/>
    <mergeCell ref="K213:N213"/>
    <mergeCell ref="O213:R213"/>
    <mergeCell ref="C212:J212"/>
    <mergeCell ref="C178:J178"/>
    <mergeCell ref="K178:N178"/>
    <mergeCell ref="C182:R182"/>
    <mergeCell ref="K210:N210"/>
    <mergeCell ref="O210:R210"/>
    <mergeCell ref="C190:J190"/>
    <mergeCell ref="K190:N190"/>
    <mergeCell ref="O190:R190"/>
    <mergeCell ref="K185:N185"/>
    <mergeCell ref="O185:R185"/>
    <mergeCell ref="C25:J25"/>
    <mergeCell ref="K25:N25"/>
    <mergeCell ref="O25:R25"/>
    <mergeCell ref="C26:J26"/>
    <mergeCell ref="K26:N26"/>
    <mergeCell ref="O26:R26"/>
    <mergeCell ref="C27:J27"/>
    <mergeCell ref="K27:N27"/>
    <mergeCell ref="O27:R27"/>
    <mergeCell ref="C28:J28"/>
    <mergeCell ref="K28:N28"/>
    <mergeCell ref="O28:R28"/>
    <mergeCell ref="C29:E29"/>
    <mergeCell ref="F29:J29"/>
    <mergeCell ref="K29:N29"/>
    <mergeCell ref="O29:R29"/>
    <mergeCell ref="C30:E30"/>
    <mergeCell ref="F30:J30"/>
    <mergeCell ref="K42:N42"/>
    <mergeCell ref="K36:N36"/>
    <mergeCell ref="O36:R36"/>
    <mergeCell ref="F32:J32"/>
    <mergeCell ref="K32:N32"/>
    <mergeCell ref="O32:R32"/>
    <mergeCell ref="F33:J33"/>
    <mergeCell ref="K33:N33"/>
    <mergeCell ref="O33:R33"/>
    <mergeCell ref="F31:J31"/>
    <mergeCell ref="K31:N31"/>
    <mergeCell ref="C41:J41"/>
    <mergeCell ref="K41:N41"/>
    <mergeCell ref="O41:R41"/>
    <mergeCell ref="O78:R78"/>
    <mergeCell ref="C42:J42"/>
    <mergeCell ref="C43:J43"/>
    <mergeCell ref="C44:J44"/>
    <mergeCell ref="O42:R42"/>
    <mergeCell ref="O60:R60"/>
    <mergeCell ref="C40:J40"/>
    <mergeCell ref="K70:N70"/>
    <mergeCell ref="O70:R70"/>
    <mergeCell ref="C68:D71"/>
    <mergeCell ref="E68:J71"/>
    <mergeCell ref="O68:R68"/>
    <mergeCell ref="K69:N69"/>
    <mergeCell ref="O69:R69"/>
    <mergeCell ref="K68:N68"/>
    <mergeCell ref="C67:J67"/>
    <mergeCell ref="O43:R43"/>
    <mergeCell ref="K43:N43"/>
    <mergeCell ref="C59:J59"/>
    <mergeCell ref="K59:N59"/>
    <mergeCell ref="O59:R59"/>
    <mergeCell ref="K44:N44"/>
    <mergeCell ref="O44:R44"/>
    <mergeCell ref="K61:N61"/>
    <mergeCell ref="V99:AG99"/>
    <mergeCell ref="C118:J120"/>
    <mergeCell ref="C77:J77"/>
    <mergeCell ref="K77:N77"/>
    <mergeCell ref="O77:R77"/>
    <mergeCell ref="B96:E99"/>
    <mergeCell ref="F96:G96"/>
    <mergeCell ref="H96:L96"/>
    <mergeCell ref="G97:R97"/>
    <mergeCell ref="C79:J79"/>
    <mergeCell ref="K79:N79"/>
    <mergeCell ref="O79:R79"/>
    <mergeCell ref="B118:B120"/>
    <mergeCell ref="B100:B101"/>
    <mergeCell ref="C100:J101"/>
    <mergeCell ref="K100:N101"/>
    <mergeCell ref="O100:R101"/>
    <mergeCell ref="C86:J86"/>
    <mergeCell ref="K86:N86"/>
    <mergeCell ref="O86:R86"/>
    <mergeCell ref="C85:J85"/>
    <mergeCell ref="B90:B91"/>
    <mergeCell ref="C90:D91"/>
    <mergeCell ref="B92:B93"/>
    <mergeCell ref="C247:R247"/>
    <mergeCell ref="G98:R99"/>
    <mergeCell ref="C128:J128"/>
    <mergeCell ref="K128:N128"/>
    <mergeCell ref="O128:R128"/>
    <mergeCell ref="C129:J129"/>
    <mergeCell ref="K153:N153"/>
    <mergeCell ref="C152:J152"/>
    <mergeCell ref="K152:N152"/>
    <mergeCell ref="O141:R141"/>
    <mergeCell ref="C142:J142"/>
    <mergeCell ref="C140:J140"/>
    <mergeCell ref="K140:N140"/>
    <mergeCell ref="K129:N129"/>
    <mergeCell ref="O129:R129"/>
    <mergeCell ref="C130:R130"/>
    <mergeCell ref="O214:R214"/>
    <mergeCell ref="C215:J215"/>
    <mergeCell ref="K215:N215"/>
    <mergeCell ref="O215:R215"/>
    <mergeCell ref="O219:R219"/>
    <mergeCell ref="K134:N134"/>
    <mergeCell ref="O178:R178"/>
    <mergeCell ref="O187:R187"/>
  </mergeCells>
  <phoneticPr fontId="10" type="noConversion"/>
  <conditionalFormatting sqref="O19:O21 O160:O162 O176:O181 O208:O216 O83:O84 O170:O172 O164:O167 O218:O221 O139:O143 O152:O153 O12:O17">
    <cfRule type="containsBlanks" dxfId="79" priority="342">
      <formula>LEN(TRIM(O12))=0</formula>
    </cfRule>
  </conditionalFormatting>
  <conditionalFormatting sqref="O23">
    <cfRule type="containsBlanks" dxfId="78" priority="195">
      <formula>LEN(TRIM(O23))=0</formula>
    </cfRule>
  </conditionalFormatting>
  <conditionalFormatting sqref="O163">
    <cfRule type="containsBlanks" dxfId="77" priority="202">
      <formula>LEN(TRIM(O163))=0</formula>
    </cfRule>
  </conditionalFormatting>
  <conditionalFormatting sqref="O155">
    <cfRule type="containsBlanks" dxfId="76" priority="187">
      <formula>LEN(TRIM(O155))=0</formula>
    </cfRule>
  </conditionalFormatting>
  <conditionalFormatting sqref="H1">
    <cfRule type="containsBlanks" dxfId="75" priority="199">
      <formula>LEN(TRIM(H1))=0</formula>
    </cfRule>
  </conditionalFormatting>
  <conditionalFormatting sqref="O18">
    <cfRule type="containsBlanks" dxfId="74" priority="198">
      <formula>LEN(TRIM(O18))=0</formula>
    </cfRule>
  </conditionalFormatting>
  <conditionalFormatting sqref="O24">
    <cfRule type="containsBlanks" dxfId="73" priority="196">
      <formula>LEN(TRIM(O24))=0</formula>
    </cfRule>
  </conditionalFormatting>
  <conditionalFormatting sqref="O169 O173">
    <cfRule type="containsBlanks" dxfId="72" priority="163">
      <formula>LEN(TRIM(O169))=0</formula>
    </cfRule>
  </conditionalFormatting>
  <conditionalFormatting sqref="O156:O159">
    <cfRule type="containsBlanks" dxfId="71" priority="188">
      <formula>LEN(TRIM(O156))=0</formula>
    </cfRule>
  </conditionalFormatting>
  <conditionalFormatting sqref="O174">
    <cfRule type="containsBlanks" dxfId="70" priority="161">
      <formula>LEN(TRIM(O174))=0</formula>
    </cfRule>
  </conditionalFormatting>
  <conditionalFormatting sqref="H47">
    <cfRule type="containsBlanks" dxfId="69" priority="184">
      <formula>LEN(TRIM(H47))=0</formula>
    </cfRule>
  </conditionalFormatting>
  <conditionalFormatting sqref="H146">
    <cfRule type="containsBlanks" dxfId="68" priority="183">
      <formula>LEN(TRIM(H146))=0</formula>
    </cfRule>
  </conditionalFormatting>
  <conditionalFormatting sqref="O183:O190">
    <cfRule type="containsBlanks" dxfId="67" priority="160">
      <formula>LEN(TRIM(O183))=0</formula>
    </cfRule>
  </conditionalFormatting>
  <conditionalFormatting sqref="O26:O27 O29">
    <cfRule type="containsBlanks" dxfId="66" priority="133">
      <formula>LEN(TRIM(O26))=0</formula>
    </cfRule>
  </conditionalFormatting>
  <conditionalFormatting sqref="O30">
    <cfRule type="containsBlanks" dxfId="65" priority="132">
      <formula>LEN(TRIM(O30))=0</formula>
    </cfRule>
  </conditionalFormatting>
  <conditionalFormatting sqref="O31 O33">
    <cfRule type="containsBlanks" dxfId="64" priority="131">
      <formula>LEN(TRIM(O31))=0</formula>
    </cfRule>
  </conditionalFormatting>
  <conditionalFormatting sqref="O32">
    <cfRule type="containsBlanks" dxfId="63" priority="128">
      <formula>LEN(TRIM(O32))=0</formula>
    </cfRule>
  </conditionalFormatting>
  <conditionalFormatting sqref="O34:O35">
    <cfRule type="containsBlanks" dxfId="62" priority="130">
      <formula>LEN(TRIM(O34))=0</formula>
    </cfRule>
  </conditionalFormatting>
  <conditionalFormatting sqref="O36">
    <cfRule type="containsBlanks" dxfId="61" priority="129">
      <formula>LEN(TRIM(O36))=0</formula>
    </cfRule>
  </conditionalFormatting>
  <conditionalFormatting sqref="O75 O77:O78">
    <cfRule type="containsBlanks" dxfId="60" priority="113">
      <formula>LEN(TRIM(O75))=0</formula>
    </cfRule>
  </conditionalFormatting>
  <conditionalFormatting sqref="O80">
    <cfRule type="containsBlanks" dxfId="59" priority="112">
      <formula>LEN(TRIM(O80))=0</formula>
    </cfRule>
  </conditionalFormatting>
  <conditionalFormatting sqref="O28">
    <cfRule type="containsBlanks" dxfId="58" priority="125">
      <formula>LEN(TRIM(O28))=0</formula>
    </cfRule>
  </conditionalFormatting>
  <conditionalFormatting sqref="O82">
    <cfRule type="containsBlanks" dxfId="57" priority="111">
      <formula>LEN(TRIM(O82))=0</formula>
    </cfRule>
  </conditionalFormatting>
  <conditionalFormatting sqref="O43:O44">
    <cfRule type="containsBlanks" dxfId="56" priority="122">
      <formula>LEN(TRIM(O43))=0</formula>
    </cfRule>
  </conditionalFormatting>
  <conditionalFormatting sqref="O42">
    <cfRule type="containsBlanks" dxfId="55" priority="121">
      <formula>LEN(TRIM(O42))=0</formula>
    </cfRule>
  </conditionalFormatting>
  <conditionalFormatting sqref="O79">
    <cfRule type="containsBlanks" dxfId="54" priority="110">
      <formula>LEN(TRIM(O79))=0</formula>
    </cfRule>
  </conditionalFormatting>
  <conditionalFormatting sqref="O81">
    <cfRule type="containsBlanks" dxfId="53" priority="108">
      <formula>LEN(TRIM(O81))=0</formula>
    </cfRule>
  </conditionalFormatting>
  <conditionalFormatting sqref="O85">
    <cfRule type="containsBlanks" dxfId="52" priority="102">
      <formula>LEN(TRIM(O85))=0</formula>
    </cfRule>
  </conditionalFormatting>
  <conditionalFormatting sqref="O86">
    <cfRule type="containsBlanks" dxfId="51" priority="101">
      <formula>LEN(TRIM(O86))=0</formula>
    </cfRule>
  </conditionalFormatting>
  <conditionalFormatting sqref="H202">
    <cfRule type="containsBlanks" dxfId="50" priority="98">
      <formula>LEN(TRIM(H202))=0</formula>
    </cfRule>
  </conditionalFormatting>
  <conditionalFormatting sqref="O131:O137">
    <cfRule type="containsBlanks" dxfId="49" priority="96">
      <formula>LEN(TRIM(O131))=0</formula>
    </cfRule>
  </conditionalFormatting>
  <conditionalFormatting sqref="O63:O64 O66:O67">
    <cfRule type="containsBlanks" dxfId="48" priority="95">
      <formula>LEN(TRIM(O63))=0</formula>
    </cfRule>
  </conditionalFormatting>
  <conditionalFormatting sqref="O71">
    <cfRule type="containsBlanks" dxfId="47" priority="93">
      <formula>LEN(TRIM(O71))=0</formula>
    </cfRule>
  </conditionalFormatting>
  <conditionalFormatting sqref="O65">
    <cfRule type="containsBlanks" dxfId="46" priority="87">
      <formula>LEN(TRIM(O65))=0</formula>
    </cfRule>
  </conditionalFormatting>
  <conditionalFormatting sqref="O73">
    <cfRule type="containsBlanks" dxfId="45" priority="78">
      <formula>LEN(TRIM(O73))=0</formula>
    </cfRule>
  </conditionalFormatting>
  <conditionalFormatting sqref="O69:O70">
    <cfRule type="containsBlanks" dxfId="44" priority="89">
      <formula>LEN(TRIM(O69))=0</formula>
    </cfRule>
  </conditionalFormatting>
  <conditionalFormatting sqref="O88:O89">
    <cfRule type="containsBlanks" dxfId="43" priority="73">
      <formula>LEN(TRIM(O88))=0</formula>
    </cfRule>
  </conditionalFormatting>
  <conditionalFormatting sqref="O68">
    <cfRule type="containsBlanks" dxfId="42" priority="88">
      <formula>LEN(TRIM(O68))=0</formula>
    </cfRule>
  </conditionalFormatting>
  <conditionalFormatting sqref="O72">
    <cfRule type="containsBlanks" dxfId="41" priority="86">
      <formula>LEN(TRIM(O72))=0</formula>
    </cfRule>
  </conditionalFormatting>
  <conditionalFormatting sqref="O103">
    <cfRule type="containsBlanks" dxfId="40" priority="69">
      <formula>LEN(TRIM(O103))=0</formula>
    </cfRule>
  </conditionalFormatting>
  <conditionalFormatting sqref="O93">
    <cfRule type="containsBlanks" dxfId="39" priority="61">
      <formula>LEN(TRIM(O93))=0</formula>
    </cfRule>
  </conditionalFormatting>
  <conditionalFormatting sqref="O91">
    <cfRule type="containsBlanks" dxfId="38" priority="63">
      <formula>LEN(TRIM(O91))=0</formula>
    </cfRule>
  </conditionalFormatting>
  <conditionalFormatting sqref="O104">
    <cfRule type="containsBlanks" dxfId="37" priority="67">
      <formula>LEN(TRIM(O104))=0</formula>
    </cfRule>
  </conditionalFormatting>
  <conditionalFormatting sqref="O92">
    <cfRule type="containsBlanks" dxfId="36" priority="60">
      <formula>LEN(TRIM(O92))=0</formula>
    </cfRule>
  </conditionalFormatting>
  <conditionalFormatting sqref="O90">
    <cfRule type="containsBlanks" dxfId="35" priority="62">
      <formula>LEN(TRIM(O90))=0</formula>
    </cfRule>
  </conditionalFormatting>
  <conditionalFormatting sqref="O106">
    <cfRule type="containsBlanks" dxfId="34" priority="58">
      <formula>LEN(TRIM(O106))=0</formula>
    </cfRule>
  </conditionalFormatting>
  <conditionalFormatting sqref="O105">
    <cfRule type="containsBlanks" dxfId="33" priority="59">
      <formula>LEN(TRIM(O105))=0</formula>
    </cfRule>
  </conditionalFormatting>
  <conditionalFormatting sqref="O111">
    <cfRule type="containsBlanks" dxfId="32" priority="57">
      <formula>LEN(TRIM(O111))=0</formula>
    </cfRule>
  </conditionalFormatting>
  <conditionalFormatting sqref="O110">
    <cfRule type="containsBlanks" dxfId="31" priority="56">
      <formula>LEN(TRIM(O110))=0</formula>
    </cfRule>
  </conditionalFormatting>
  <conditionalFormatting sqref="O108">
    <cfRule type="containsBlanks" dxfId="30" priority="55">
      <formula>LEN(TRIM(O108))=0</formula>
    </cfRule>
  </conditionalFormatting>
  <conditionalFormatting sqref="O109">
    <cfRule type="containsBlanks" dxfId="29" priority="54">
      <formula>LEN(TRIM(O109))=0</formula>
    </cfRule>
  </conditionalFormatting>
  <conditionalFormatting sqref="O112">
    <cfRule type="containsBlanks" dxfId="28" priority="53">
      <formula>LEN(TRIM(O112))=0</formula>
    </cfRule>
  </conditionalFormatting>
  <conditionalFormatting sqref="O107">
    <cfRule type="containsBlanks" dxfId="27" priority="52">
      <formula>LEN(TRIM(O107))=0</formula>
    </cfRule>
  </conditionalFormatting>
  <conditionalFormatting sqref="O114:O115">
    <cfRule type="containsBlanks" dxfId="26" priority="50">
      <formula>LEN(TRIM(O114))=0</formula>
    </cfRule>
  </conditionalFormatting>
  <conditionalFormatting sqref="O113">
    <cfRule type="containsBlanks" dxfId="25" priority="49">
      <formula>LEN(TRIM(O113))=0</formula>
    </cfRule>
  </conditionalFormatting>
  <conditionalFormatting sqref="O116:O117">
    <cfRule type="containsBlanks" dxfId="24" priority="48">
      <formula>LEN(TRIM(O116))=0</formula>
    </cfRule>
  </conditionalFormatting>
  <conditionalFormatting sqref="O119:O120">
    <cfRule type="containsBlanks" dxfId="23" priority="47">
      <formula>LEN(TRIM(O119))=0</formula>
    </cfRule>
  </conditionalFormatting>
  <conditionalFormatting sqref="O118">
    <cfRule type="containsBlanks" dxfId="22" priority="46">
      <formula>LEN(TRIM(O118))=0</formula>
    </cfRule>
  </conditionalFormatting>
  <conditionalFormatting sqref="O129">
    <cfRule type="containsBlanks" dxfId="21" priority="38">
      <formula>LEN(TRIM(O129))=0</formula>
    </cfRule>
  </conditionalFormatting>
  <conditionalFormatting sqref="O122:O123 O127">
    <cfRule type="containsBlanks" dxfId="20" priority="44">
      <formula>LEN(TRIM(O122))=0</formula>
    </cfRule>
  </conditionalFormatting>
  <conditionalFormatting sqref="O124">
    <cfRule type="containsBlanks" dxfId="19" priority="40">
      <formula>LEN(TRIM(O124))=0</formula>
    </cfRule>
  </conditionalFormatting>
  <conditionalFormatting sqref="O128">
    <cfRule type="containsBlanks" dxfId="18" priority="39">
      <formula>LEN(TRIM(O128))=0</formula>
    </cfRule>
  </conditionalFormatting>
  <conditionalFormatting sqref="O126">
    <cfRule type="containsBlanks" dxfId="17" priority="35">
      <formula>LEN(TRIM(O126))=0</formula>
    </cfRule>
  </conditionalFormatting>
  <conditionalFormatting sqref="O125">
    <cfRule type="containsBlanks" dxfId="16" priority="36">
      <formula>LEN(TRIM(O125))=0</formula>
    </cfRule>
  </conditionalFormatting>
  <conditionalFormatting sqref="H96">
    <cfRule type="containsBlanks" dxfId="15" priority="30">
      <formula>LEN(TRIM(H96))=0</formula>
    </cfRule>
  </conditionalFormatting>
  <conditionalFormatting sqref="O41">
    <cfRule type="containsBlanks" dxfId="14" priority="29">
      <formula>LEN(TRIM(O41))=0</formula>
    </cfRule>
  </conditionalFormatting>
  <conditionalFormatting sqref="O38">
    <cfRule type="containsBlanks" dxfId="13" priority="15">
      <formula>LEN(TRIM(O38))=0</formula>
    </cfRule>
  </conditionalFormatting>
  <conditionalFormatting sqref="O39">
    <cfRule type="containsBlanks" dxfId="12" priority="14">
      <formula>LEN(TRIM(O39))=0</formula>
    </cfRule>
  </conditionalFormatting>
  <conditionalFormatting sqref="O37">
    <cfRule type="containsBlanks" dxfId="11" priority="13">
      <formula>LEN(TRIM(O37))=0</formula>
    </cfRule>
  </conditionalFormatting>
  <conditionalFormatting sqref="O57">
    <cfRule type="containsBlanks" dxfId="10" priority="12">
      <formula>LEN(TRIM(O57))=0</formula>
    </cfRule>
  </conditionalFormatting>
  <conditionalFormatting sqref="O54:O55">
    <cfRule type="containsBlanks" dxfId="9" priority="11">
      <formula>LEN(TRIM(O54))=0</formula>
    </cfRule>
  </conditionalFormatting>
  <conditionalFormatting sqref="O56">
    <cfRule type="containsBlanks" dxfId="8" priority="9">
      <formula>LEN(TRIM(O56))=0</formula>
    </cfRule>
  </conditionalFormatting>
  <conditionalFormatting sqref="O58">
    <cfRule type="containsBlanks" dxfId="7" priority="8">
      <formula>LEN(TRIM(O58))=0</formula>
    </cfRule>
  </conditionalFormatting>
  <conditionalFormatting sqref="O61">
    <cfRule type="containsBlanks" dxfId="6" priority="7">
      <formula>LEN(TRIM(O61))=0</formula>
    </cfRule>
  </conditionalFormatting>
  <conditionalFormatting sqref="O59">
    <cfRule type="containsBlanks" dxfId="5" priority="6">
      <formula>LEN(TRIM(O59))=0</formula>
    </cfRule>
  </conditionalFormatting>
  <conditionalFormatting sqref="O76">
    <cfRule type="containsBlanks" dxfId="4" priority="5">
      <formula>LEN(TRIM(O76))=0</formula>
    </cfRule>
  </conditionalFormatting>
  <conditionalFormatting sqref="O60">
    <cfRule type="containsBlanks" dxfId="3" priority="4">
      <formula>LEN(TRIM(O60))=0</formula>
    </cfRule>
  </conditionalFormatting>
  <conditionalFormatting sqref="O192:O199">
    <cfRule type="containsBlanks" dxfId="2" priority="3">
      <formula>LEN(TRIM(O192))=0</formula>
    </cfRule>
  </conditionalFormatting>
  <conditionalFormatting sqref="O102">
    <cfRule type="containsBlanks" dxfId="1" priority="2">
      <formula>LEN(TRIM(O102))=0</formula>
    </cfRule>
  </conditionalFormatting>
  <conditionalFormatting sqref="H237">
    <cfRule type="containsBlanks" dxfId="0" priority="1">
      <formula>LEN(TRIM(H237))=0</formula>
    </cfRule>
  </conditionalFormatting>
  <printOptions horizontalCentered="1"/>
  <pageMargins left="0.15748031496062992" right="0.15748031496062992" top="0.35433070866141736" bottom="0.15748031496062992" header="0" footer="0.31496062992125984"/>
  <pageSetup paperSize="9" scale="94" fitToHeight="0" orientation="portrait" verticalDpi="300" r:id="rId1"/>
  <headerFooter alignWithMargins="0"/>
  <rowBreaks count="6" manualBreakCount="6">
    <brk id="45" max="18" man="1"/>
    <brk id="94" max="18" man="1"/>
    <brk id="144" max="18" man="1"/>
    <brk id="200" max="18" man="1"/>
    <brk id="235" max="18" man="1"/>
    <brk id="27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FOLHA DE DADOS</vt:lpstr>
      <vt:lpstr>'FOLHA DE DADOS'!Area_de_impressao</vt:lpstr>
      <vt:lpstr>'FOLHA DE DADOS'!Print_Area</vt:lpstr>
    </vt:vector>
  </TitlesOfParts>
  <Company>ProConsult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alexandre.marques@copasa.com.br</dc:creator>
  <cp:lastModifiedBy>Alexandre Marques</cp:lastModifiedBy>
  <cp:revision>1</cp:revision>
  <cp:lastPrinted>2021-03-22T22:51:39Z</cp:lastPrinted>
  <dcterms:created xsi:type="dcterms:W3CDTF">2000-09-11T12:59:10Z</dcterms:created>
  <dcterms:modified xsi:type="dcterms:W3CDTF">2021-03-22T22:53:00Z</dcterms:modified>
</cp:coreProperties>
</file>